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defaultThemeVersion="124226"/>
  <mc:AlternateContent xmlns:mc="http://schemas.openxmlformats.org/markup-compatibility/2006">
    <mc:Choice Requires="x15">
      <x15ac:absPath xmlns:x15ac="http://schemas.microsoft.com/office/spreadsheetml/2010/11/ac" url="G:\Information Governance\FOI\FOI - responses\2026-27\FOI 001-050\FOI26-27 045\"/>
    </mc:Choice>
  </mc:AlternateContent>
  <xr:revisionPtr revIDLastSave="0" documentId="8_{796243D0-FCBB-4508-9F63-81CBFA4326EE}" xr6:coauthVersionLast="47" xr6:coauthVersionMax="47" xr10:uidLastSave="{00000000-0000-0000-0000-000000000000}"/>
  <bookViews>
    <workbookView xWindow="-28920" yWindow="-120" windowWidth="29040" windowHeight="15720" tabRatio="964" activeTab="7" xr2:uid="{00000000-000D-0000-FFFF-FFFF00000000}"/>
  </bookViews>
  <sheets>
    <sheet name="SQA Accreditation Use Only" sheetId="12" r:id="rId1"/>
    <sheet name="Tab 1 Submission Information" sheetId="1" r:id="rId2"/>
    <sheet name="Tab 2 Qualification Grid" sheetId="14" r:id="rId3"/>
    <sheet name="Tab 3 Accred Reaccred " sheetId="13" r:id="rId4"/>
    <sheet name="Tab 4 Amend Extend" sheetId="7" r:id="rId5"/>
    <sheet name="Tab 5 SCQF Credit Rating" sheetId="16" r:id="rId6"/>
    <sheet name="Tab 6 Withdrawal" sheetId="8" r:id="rId7"/>
    <sheet name="Tab 7 Workplace Core Skills" sheetId="6" r:id="rId8"/>
  </sheets>
  <definedNames>
    <definedName name="Amendtype" localSheetId="0">#REF!</definedName>
    <definedName name="Amendtype" localSheetId="3">#REF!</definedName>
    <definedName name="Amendtype">#REF!</definedName>
    <definedName name="CoreSkills">#REF!</definedName>
    <definedName name="Other">#REF!</definedName>
    <definedName name="Please" localSheetId="0">#REF!</definedName>
    <definedName name="Please" localSheetId="3">#REF!</definedName>
    <definedName name="Please">#REF!</definedName>
    <definedName name="Please_Select...">#REF!</definedName>
    <definedName name="PleaseSelect..." localSheetId="0">#REF!</definedName>
    <definedName name="PleaseSelect..." localSheetId="3">#REF!</definedName>
    <definedName name="PleaseSelect...">#REF!</definedName>
    <definedName name="_xlnm.Print_Area" localSheetId="0">'SQA Accreditation Use Only'!$B$2:$B$71</definedName>
    <definedName name="_xlnm.Print_Area" localSheetId="1">'Tab 1 Submission Information'!$B$2:$B$38</definedName>
    <definedName name="_xlnm.Print_Area" localSheetId="3">'Tab 3 Accred Reaccred '!$B$1:$B$75</definedName>
    <definedName name="_xlnm.Print_Area" localSheetId="4">'Tab 4 Amend Extend'!$B$1:$B$28</definedName>
    <definedName name="_xlnm.Print_Area" localSheetId="6">'Tab 6 Withdrawal'!$A$1:$A$25</definedName>
    <definedName name="_xlnm.Print_Area" localSheetId="7">'Tab 7 Workplace Core Skills'!$B$2:$B$40</definedName>
    <definedName name="QualificationType">#REF!</definedName>
    <definedName name="Regulatory">#REF!</definedName>
    <definedName name="Request">#REF!</definedName>
    <definedName name="SVQ">#REF!</definedName>
    <definedName name="Typ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9" i="13" l="1"/>
  <c r="B63" i="13"/>
  <c r="B24" i="1"/>
  <c r="B27" i="13"/>
  <c r="B11" i="13"/>
  <c r="B12" i="7"/>
  <c r="B3" i="7"/>
  <c r="B3" i="13"/>
  <c r="B37" i="1"/>
  <c r="A16" i="8"/>
  <c r="A37" i="1" l="1"/>
  <c r="A1"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AF</author>
  </authors>
  <commentList>
    <comment ref="B9" authorId="0" shapeId="0" xr:uid="{0882FB33-5979-4EA5-9B6E-AB9F8F6D019E}">
      <text>
        <r>
          <rPr>
            <sz val="9"/>
            <color indexed="81"/>
            <rFont val="Tahoma"/>
            <family val="2"/>
          </rPr>
          <t xml:space="preserve">Please state the Awarding Body name, and those of partners where applicable, as it will appear on certificates.
</t>
        </r>
      </text>
    </comment>
  </commentList>
</comments>
</file>

<file path=xl/sharedStrings.xml><?xml version="1.0" encoding="utf-8"?>
<sst xmlns="http://schemas.openxmlformats.org/spreadsheetml/2006/main" count="383" uniqueCount="256">
  <si>
    <t>Is this in partnership?</t>
  </si>
  <si>
    <t>Next Stage</t>
  </si>
  <si>
    <t>Is this a change to an existing awarding body partnership?</t>
  </si>
  <si>
    <t>Qualification Title</t>
  </si>
  <si>
    <t>SCQF Overall Level</t>
  </si>
  <si>
    <t xml:space="preserve">Date of SCQF Approval </t>
  </si>
  <si>
    <t>Assessment Support Packs</t>
  </si>
  <si>
    <t>Accred Code</t>
  </si>
  <si>
    <t xml:space="preserve"> </t>
  </si>
  <si>
    <t>QUALIFICATION ACCREDITATION</t>
  </si>
  <si>
    <t>&lt;Enter Text Here&gt;</t>
  </si>
  <si>
    <t>1.1 CONTACT DETAILS</t>
  </si>
  <si>
    <t>1.2 QUALIFICATION INFORMATION</t>
  </si>
  <si>
    <t>Accreditation End Date:</t>
  </si>
  <si>
    <t>SUMMARY OF SUBMISSION:</t>
  </si>
  <si>
    <t>ISSUES TO BE RAISED:</t>
  </si>
  <si>
    <t>CONDITIONS</t>
  </si>
  <si>
    <t>3.1 QUALIFICATION SUMMARY</t>
  </si>
  <si>
    <t>3.8 QUALITY ASSURING THE QUALIFICATION</t>
  </si>
  <si>
    <t>3.5 DESIGNING AND DEVELOPING THE QUALIFICATION</t>
  </si>
  <si>
    <t>3.6 MAINTAINING AND REVIEWING THE QUALIFICATION</t>
  </si>
  <si>
    <t>Comments:</t>
  </si>
  <si>
    <t>The following have been checked against the approved versions:</t>
  </si>
  <si>
    <t>Please check over the form and make sure all relevant sections have been completed. Once you are satisfied that the form is complete, please then email a copy along with any supporting documentation to accredquals@sqa.org.uk</t>
  </si>
  <si>
    <t>Name of awarding partner(s) for the qualification(s)</t>
  </si>
  <si>
    <t>Do you have a partnership agreement?</t>
  </si>
  <si>
    <t>3.4 IDENTIFYING THE DEMAND/NEED FOR A QUALIFICATION</t>
  </si>
  <si>
    <t>3.7 DELIVERING AND ASSESSING THE QUALIFICATION</t>
  </si>
  <si>
    <t>Credit Rating Body</t>
  </si>
  <si>
    <t>Qualification Developer</t>
  </si>
  <si>
    <t>Awarding Body</t>
  </si>
  <si>
    <t>Certification End Date</t>
  </si>
  <si>
    <t>Developer Code</t>
  </si>
  <si>
    <t>&lt;Please use this box if you require further space&gt;</t>
  </si>
  <si>
    <t>Credit Rating for Approval:</t>
  </si>
  <si>
    <t>Select from the drop down menu…</t>
  </si>
  <si>
    <t>AM Recommendation:</t>
  </si>
  <si>
    <r>
      <t xml:space="preserve">Accreditation End Date: </t>
    </r>
    <r>
      <rPr>
        <sz val="11"/>
        <color theme="1"/>
        <rFont val="Arial"/>
        <family val="2"/>
      </rPr>
      <t>&lt;Enter Text Here&gt;</t>
    </r>
  </si>
  <si>
    <r>
      <rPr>
        <b/>
        <sz val="11"/>
        <color theme="1"/>
        <rFont val="Arial"/>
        <family val="2"/>
      </rPr>
      <t>Certification End Date</t>
    </r>
    <r>
      <rPr>
        <sz val="11"/>
        <color theme="1"/>
        <rFont val="Arial"/>
        <family val="2"/>
      </rPr>
      <t>: &lt;Enter Text Here&gt;</t>
    </r>
  </si>
  <si>
    <t>Dual Running:</t>
  </si>
  <si>
    <t>APPRENTICESHIPS</t>
  </si>
  <si>
    <t>THIS TAB IS FOR OFFICIAL USE BY SQA ACCREDITATION</t>
  </si>
  <si>
    <t>AWARDING BODY COMMENTS:</t>
  </si>
  <si>
    <t xml:space="preserve">For official use by SQA Accreditation: </t>
  </si>
  <si>
    <t>Please select…</t>
  </si>
  <si>
    <t>This section should be completed in reference to Regulatory Principles 10 to 13.</t>
  </si>
  <si>
    <t>SUBMISSION TYPE</t>
  </si>
  <si>
    <r>
      <t xml:space="preserve">Accreditation Start Date: </t>
    </r>
    <r>
      <rPr>
        <sz val="11"/>
        <color theme="1"/>
        <rFont val="Arial"/>
        <family val="2"/>
      </rPr>
      <t>&lt;Enter Text Here&gt;</t>
    </r>
  </si>
  <si>
    <t xml:space="preserve">4.1 CURRENT QUALIFICATION DETAILS </t>
  </si>
  <si>
    <t xml:space="preserve">Unit Specifications </t>
  </si>
  <si>
    <t>Does this qualification have zero uptake?</t>
  </si>
  <si>
    <r>
      <rPr>
        <b/>
        <sz val="11"/>
        <color theme="1"/>
        <rFont val="Arial"/>
        <family val="2"/>
      </rPr>
      <t>Number of learners registered:</t>
    </r>
    <r>
      <rPr>
        <sz val="11"/>
        <color theme="1"/>
        <rFont val="Arial"/>
        <family val="2"/>
      </rPr>
      <t xml:space="preserve"> &lt;Enter Text Here&gt;</t>
    </r>
  </si>
  <si>
    <t xml:space="preserve">Qualification Title(s): </t>
  </si>
  <si>
    <t>1.3 ACCREDITATION SUBMISSION TYPE</t>
  </si>
  <si>
    <t>4.3 PROPOSED ACCREDITATION PERIOD</t>
  </si>
  <si>
    <t>Are you submitting for Approval/Amendment of SCQF Credit Rating?</t>
  </si>
  <si>
    <t>6.1 QUALIFICATION DETAILS</t>
  </si>
  <si>
    <t>6.2 RATIONALE FOR WITHDRAWAL</t>
  </si>
  <si>
    <t>6.3 LEARNERS CURRENTLY REGISTERED</t>
  </si>
  <si>
    <t>6.4 COMMUNICATION OF WITHDRAWAL TO PROVIDERS</t>
  </si>
  <si>
    <t>Date Structure Approved</t>
  </si>
  <si>
    <t>Date Assessment Strategy Approved</t>
  </si>
  <si>
    <t>Core Skills Signposting Approved</t>
  </si>
  <si>
    <t>Additional Requirements</t>
  </si>
  <si>
    <t>Qualification Products</t>
  </si>
  <si>
    <t>Is this qualification based on SQA Accreditation approved qualification products?</t>
  </si>
  <si>
    <t>NOS Approved</t>
  </si>
  <si>
    <t>Units Approved</t>
  </si>
  <si>
    <t xml:space="preserve">Are you intending to offer this qualification internationally? </t>
  </si>
  <si>
    <t>B) Other Qualifications</t>
  </si>
  <si>
    <t>A) Qualifications based on SQA Accreditation approved qualification products</t>
  </si>
  <si>
    <t xml:space="preserve"> &lt;Enter Text Here&gt;</t>
  </si>
  <si>
    <t>1.5 PARTNERSHIPS</t>
  </si>
  <si>
    <t>3.2 ACCREDITATION PERIOD REQUESTED FOR QUALIFICATION(S)</t>
  </si>
  <si>
    <r>
      <t xml:space="preserve">Title(s) and Code(s): </t>
    </r>
    <r>
      <rPr>
        <sz val="11"/>
        <color theme="1"/>
        <rFont val="Arial"/>
        <family val="2"/>
      </rPr>
      <t>&lt;Enter Text Here&gt;</t>
    </r>
  </si>
  <si>
    <t>7.3 PROPOSED ACCREDITATION PERIOD</t>
  </si>
  <si>
    <t>7.4 RATIONALE AND COMMUNICATION</t>
  </si>
  <si>
    <t>Assessment Strategy information</t>
  </si>
  <si>
    <t>Assessment Strategy Title</t>
  </si>
  <si>
    <t>Approval Date</t>
  </si>
  <si>
    <t>Core Skills Signposting information</t>
  </si>
  <si>
    <t>Approval Date (if applicable)</t>
  </si>
  <si>
    <t>Guide to Assessing Workplace Core Skills</t>
  </si>
  <si>
    <t>SCQF Overall Credit</t>
  </si>
  <si>
    <t>5.1 SCQF CREDIT RATING INFORMATION</t>
  </si>
  <si>
    <t>SUBMISSION TYPE:</t>
  </si>
  <si>
    <t>1.4 SCQF CREDIT RATING</t>
  </si>
  <si>
    <t>QUALIFICATION TITLE(S)</t>
  </si>
  <si>
    <t>6. QUALIFICATION WITHDRAWAL</t>
  </si>
  <si>
    <t>5. SCQF CREDIT RATING</t>
  </si>
  <si>
    <t>4. QUALIFICATION AMENDMENT/ EXTENSION</t>
  </si>
  <si>
    <t>3. QUALIFICATION ACCREDITATION / REACCREDITATION</t>
  </si>
  <si>
    <r>
      <t>Dual Running Term (if required):</t>
    </r>
    <r>
      <rPr>
        <sz val="11"/>
        <color theme="1"/>
        <rFont val="Arial"/>
        <family val="2"/>
      </rPr>
      <t xml:space="preserve"> &lt;Enter Text Here&gt;</t>
    </r>
  </si>
  <si>
    <r>
      <t>Qualification Title(s) and Code(s):</t>
    </r>
    <r>
      <rPr>
        <sz val="11"/>
        <color theme="1"/>
        <rFont val="Arial"/>
        <family val="2"/>
      </rPr>
      <t xml:space="preserve"> &lt;Enter Text Here&gt;</t>
    </r>
  </si>
  <si>
    <r>
      <t>Current Accreditation Start Date:</t>
    </r>
    <r>
      <rPr>
        <sz val="11"/>
        <color theme="1"/>
        <rFont val="Arial"/>
        <family val="2"/>
      </rPr>
      <t xml:space="preserve"> &lt;Enter Text Here&gt;</t>
    </r>
  </si>
  <si>
    <r>
      <t>Current Accreditation End Date:</t>
    </r>
    <r>
      <rPr>
        <sz val="11"/>
        <color theme="1"/>
        <rFont val="Arial"/>
        <family val="2"/>
      </rPr>
      <t xml:space="preserve"> &lt;Enter Text Here&gt;</t>
    </r>
  </si>
  <si>
    <r>
      <rPr>
        <b/>
        <sz val="11"/>
        <color theme="1"/>
        <rFont val="Arial"/>
        <family val="2"/>
      </rPr>
      <t>Current Certification End Date:</t>
    </r>
    <r>
      <rPr>
        <sz val="11"/>
        <color theme="1"/>
        <rFont val="Arial"/>
        <family val="2"/>
      </rPr>
      <t xml:space="preserve"> &lt;Enter Text Here&gt;</t>
    </r>
  </si>
  <si>
    <r>
      <rPr>
        <b/>
        <sz val="11"/>
        <color theme="1"/>
        <rFont val="Arial"/>
        <family val="2"/>
      </rPr>
      <t>Certification End Date:</t>
    </r>
    <r>
      <rPr>
        <sz val="11"/>
        <color theme="1"/>
        <rFont val="Arial"/>
        <family val="2"/>
      </rPr>
      <t xml:space="preserve"> &lt;Enter Text Here&gt;</t>
    </r>
  </si>
  <si>
    <t>For official use by SQA Accreditation:</t>
  </si>
  <si>
    <r>
      <t>For official use by SQA Accreditation:</t>
    </r>
    <r>
      <rPr>
        <sz val="11"/>
        <color theme="1"/>
        <rFont val="Arial"/>
        <family val="2"/>
      </rPr>
      <t xml:space="preserve"> </t>
    </r>
  </si>
  <si>
    <r>
      <t>Which month/year would you like accreditation to end?</t>
    </r>
    <r>
      <rPr>
        <sz val="11"/>
        <color theme="1"/>
        <rFont val="Arial"/>
        <family val="2"/>
      </rPr>
      <t xml:space="preserve"> &lt;Enter Text Here&gt;</t>
    </r>
  </si>
  <si>
    <r>
      <t>Which month/year would you like certification to end?</t>
    </r>
    <r>
      <rPr>
        <sz val="11"/>
        <color theme="1"/>
        <rFont val="Arial"/>
        <family val="2"/>
      </rPr>
      <t xml:space="preserve"> &lt;Enter Text Here&gt;</t>
    </r>
  </si>
  <si>
    <t>DEVELOPED BY:</t>
  </si>
  <si>
    <t>Start Date:</t>
  </si>
  <si>
    <t>Certification End Date:</t>
  </si>
  <si>
    <t>AM RECOMMENDS</t>
  </si>
  <si>
    <t>UCAS TARIFF POINTS</t>
  </si>
  <si>
    <t>Explanation of grading system:</t>
  </si>
  <si>
    <t>Group Award Code(s)</t>
  </si>
  <si>
    <t>Is the qualification(s) credit rated at SCQF Level 6?</t>
  </si>
  <si>
    <t>Is the qualification(s) graded?</t>
  </si>
  <si>
    <t>QUALIFICATION ACCREDITATION COVER PAPER</t>
  </si>
  <si>
    <t>7. WORKPLACE CORE SKILLS</t>
  </si>
  <si>
    <t>3.9 DOCUMENT CHECKLIST:</t>
  </si>
  <si>
    <r>
      <t>Dual Running Rationale:</t>
    </r>
    <r>
      <rPr>
        <sz val="11"/>
        <color theme="1"/>
        <rFont val="Arial"/>
        <family val="2"/>
      </rPr>
      <t xml:space="preserve"> &lt;Enter Text Here&gt;</t>
    </r>
  </si>
  <si>
    <t xml:space="preserve">4.4 COMMUNICATION OF CHANGES TO PROVIDERS AND STAKEHOLDERS </t>
  </si>
  <si>
    <t>Rationale to support overall qualification SCQF credit rating recommendations:</t>
  </si>
  <si>
    <t xml:space="preserve">5.2 SCQF CREDIT RATING CHECKLIST </t>
  </si>
  <si>
    <t>6.5 AWARDING BODY PORTFOLIO MANAGEMENT</t>
  </si>
  <si>
    <t>Do you have any remaining SQA Accreditation accredited qualifications?</t>
  </si>
  <si>
    <t>(Please list the version numbers and publication dates for each Workplace Core Skills Unit)</t>
  </si>
  <si>
    <t>(Please list the version numbers and publication dates for each Assessment Support Pack)</t>
  </si>
  <si>
    <t>(Please list the version number and publication date)</t>
  </si>
  <si>
    <t>Summary of Qualification(s)</t>
  </si>
  <si>
    <t>Is the qualification(s) in an Apprenticeship Framework? If so, please state which Apprenticeship Framework(s):</t>
  </si>
  <si>
    <t>Tab 2 Qualification Structure completed with the SCQF Credit Rating information:</t>
  </si>
  <si>
    <t>SCQF Credit Rating form included for each individual unit:</t>
  </si>
  <si>
    <t>SCQF Credit Rating report submitted:</t>
  </si>
  <si>
    <t xml:space="preserve">      Other (Please Specify):</t>
  </si>
  <si>
    <t xml:space="preserve">      Qualification Support Materials</t>
  </si>
  <si>
    <t xml:space="preserve">      Unit Specifications (if not NOS)</t>
  </si>
  <si>
    <t xml:space="preserve">      Structure</t>
  </si>
  <si>
    <t>Credit Rating Details:</t>
  </si>
  <si>
    <t xml:space="preserve">      Partnership Support</t>
  </si>
  <si>
    <t>Please note that you should only complete this form if you are an SQA Accreditation
approved Awarding Body seeking accreditation of qualification(s) and/ or Units from SQA Accreditation. Please refer to the AC2 Guidance, SQA Accreditation Regulatory Principles and Directives (https://accreditation.sqa.org.uk).</t>
  </si>
  <si>
    <r>
      <t xml:space="preserve">3.3 DETAILS OF EXISTING QUALIFICATION(S) FOR REACCREDITATION </t>
    </r>
    <r>
      <rPr>
        <i/>
        <sz val="10"/>
        <color theme="1"/>
        <rFont val="Arial"/>
        <family val="2"/>
      </rPr>
      <t xml:space="preserve"> 
(If you are replacing qualifications, please list qualification titles, qualification codes and accreditation period of the qualifications being replaced)</t>
    </r>
  </si>
  <si>
    <t>7.1 QUALIFICATION(S) SUMMARY</t>
  </si>
  <si>
    <t xml:space="preserve">7.2 CURRENT QUALIFICATION(S) DETAILS </t>
  </si>
  <si>
    <t xml:space="preserve">This section should only be completed where an awarding body partnership exists. </t>
  </si>
  <si>
    <t xml:space="preserve">Will the qualification be delivered and/or assessed remotely? </t>
  </si>
  <si>
    <t>4.5 SUPPORTING DOCUMENTS</t>
  </si>
  <si>
    <r>
      <t xml:space="preserve">Please list any relevant documentation which will be affected by the amendment:
</t>
    </r>
    <r>
      <rPr>
        <i/>
        <sz val="11"/>
        <color theme="1"/>
        <rFont val="Arial"/>
        <family val="2"/>
      </rPr>
      <t>(eg. changes to assessment documentation or unit specifications)</t>
    </r>
  </si>
  <si>
    <t xml:space="preserve">This tab must only be completed when seeking approval for SCQF credit rating. Please refer to AC2 guidance for further information. </t>
  </si>
  <si>
    <t>SCQF Credit Rating Approved</t>
  </si>
  <si>
    <t>ACG PAPER NUMBER:</t>
  </si>
  <si>
    <t>AWARDING BODY NAME(S):</t>
  </si>
  <si>
    <t>ACCREDITATION MANAGER:</t>
  </si>
  <si>
    <t>Qualification Structure and SCQF Credit Rating</t>
  </si>
  <si>
    <t>For guidance on how to complete this form see document – Developing Qualification Products for SQA Accreditation Approval: A guide for submitting organisations (section 4.3.2).</t>
  </si>
  <si>
    <t xml:space="preserve">Date Structure ACG Approved </t>
  </si>
  <si>
    <t xml:space="preserve">Structure Version Number </t>
  </si>
  <si>
    <t xml:space="preserve">Group Award Code </t>
  </si>
  <si>
    <t xml:space="preserve">Date Accredited From </t>
  </si>
  <si>
    <t xml:space="preserve">Accreditation End Date </t>
  </si>
  <si>
    <t>Mandatory/ Optional/ Additional Unit</t>
  </si>
  <si>
    <t>Unit Title (Insert the Unit title)</t>
  </si>
  <si>
    <t xml:space="preserve">SCQF Level </t>
  </si>
  <si>
    <t xml:space="preserve">SCQF Credit </t>
  </si>
  <si>
    <t>Imported From (Developer Name)</t>
  </si>
  <si>
    <t xml:space="preserve">Additional Information </t>
  </si>
  <si>
    <t>Additional Structural information</t>
  </si>
  <si>
    <t xml:space="preserve">This box should be used where necessary to provide additional explanatory information regarding the structure. </t>
  </si>
  <si>
    <t xml:space="preserve">This may, for example, be related to a particularly complex structure or endorsements.   </t>
  </si>
  <si>
    <t xml:space="preserve">                     </t>
  </si>
  <si>
    <t>Additional Credit Rating information</t>
  </si>
  <si>
    <t xml:space="preserve">This box should be used to provide additional explanatory information regarding the credit rating. </t>
  </si>
  <si>
    <t xml:space="preserve">This should include the rationale for the allocation of overall SCQF level </t>
  </si>
  <si>
    <t xml:space="preserve">This may, for example, based on the mandatory Units or a more detailed explanation where this is not obvious.  </t>
  </si>
  <si>
    <t xml:space="preserve">Core Skills Signposting Title (if applicable) </t>
  </si>
  <si>
    <t xml:space="preserve">Qualification Title(s) including SCQF level: </t>
  </si>
  <si>
    <t>FORM AC2: Version 10, December 2024</t>
  </si>
  <si>
    <r>
      <rPr>
        <b/>
        <sz val="11"/>
        <color theme="1"/>
        <rFont val="Arial"/>
        <family val="2"/>
      </rPr>
      <t>Awarding Body Name(s):</t>
    </r>
    <r>
      <rPr>
        <sz val="11"/>
        <color theme="1"/>
        <rFont val="Arial"/>
        <family val="2"/>
      </rPr>
      <t xml:space="preserve"> VTCT (Vocational Training Charitable Trust) Skills </t>
    </r>
  </si>
  <si>
    <r>
      <t>Email:</t>
    </r>
    <r>
      <rPr>
        <sz val="11"/>
        <color theme="1"/>
        <rFont val="Arial"/>
        <family val="2"/>
      </rPr>
      <t xml:space="preserve"> regulation@vtctskills.org.uk</t>
    </r>
  </si>
  <si>
    <r>
      <t>Developed By:</t>
    </r>
    <r>
      <rPr>
        <sz val="11"/>
        <color theme="1"/>
        <rFont val="Arial"/>
        <family val="2"/>
      </rPr>
      <t xml:space="preserve"> VTCT Skills</t>
    </r>
  </si>
  <si>
    <t>VTCT Skills Diploma in Advanced Aesthetic Treatments at SCQF Level 7</t>
  </si>
  <si>
    <t>Accreditation</t>
  </si>
  <si>
    <t>Yes</t>
  </si>
  <si>
    <t>No</t>
  </si>
  <si>
    <t xml:space="preserve">VTCT Skills </t>
  </si>
  <si>
    <t>SQA Accreditation</t>
  </si>
  <si>
    <t>VTCT Skills</t>
  </si>
  <si>
    <t>Principles, practice and ethics of advanced aesthetic therapies</t>
  </si>
  <si>
    <t>Investigative consultation for advanced aesthetic therapies</t>
  </si>
  <si>
    <t>Skin science for advanced aesthetic therapies</t>
  </si>
  <si>
    <t>Mandatory</t>
  </si>
  <si>
    <t>USBT38</t>
  </si>
  <si>
    <t>USBT39</t>
  </si>
  <si>
    <t>USBT40</t>
  </si>
  <si>
    <t>Core of Knowledge for Laser and Light Devices</t>
  </si>
  <si>
    <t>Provide radio frequency treatments</t>
  </si>
  <si>
    <t>Provide cosmetic skin needling treatments</t>
  </si>
  <si>
    <t xml:space="preserve">Provide skin peeling treatments </t>
  </si>
  <si>
    <t>Enhance appearance using microblading techniques</t>
  </si>
  <si>
    <t>Enhance appearance using micropigmentation treatment</t>
  </si>
  <si>
    <t>Provide ultrasound treatments</t>
  </si>
  <si>
    <t>Enhance appearance using plasma pen techniques</t>
  </si>
  <si>
    <t>Enhance appearance using High Intensity Focused Ultrasound (HIFU)</t>
  </si>
  <si>
    <t>Enhance appearance using dermaplaning techniques</t>
  </si>
  <si>
    <t>Enhance appearance using scalp micropigmentation techniques</t>
  </si>
  <si>
    <t>Perform hair growth reduction using Intense Pulsed Light systems</t>
  </si>
  <si>
    <t>Perform hair growth reduction using LASER systems</t>
  </si>
  <si>
    <t>Perform skin rejuvenation using Intense Pulsed Light systems</t>
  </si>
  <si>
    <t>Perform skin rejuvenation using LASER systems</t>
  </si>
  <si>
    <t>Optional</t>
  </si>
  <si>
    <t>USBT41</t>
  </si>
  <si>
    <t>USBT42</t>
  </si>
  <si>
    <t>USBT43</t>
  </si>
  <si>
    <t>USBT44</t>
  </si>
  <si>
    <t>USBT45</t>
  </si>
  <si>
    <t>USBT46</t>
  </si>
  <si>
    <t>USBT47</t>
  </si>
  <si>
    <t>USBT48</t>
  </si>
  <si>
    <t>USBT49</t>
  </si>
  <si>
    <t>USBT50</t>
  </si>
  <si>
    <t>USBT51</t>
  </si>
  <si>
    <t>USBT52</t>
  </si>
  <si>
    <t>USBT53</t>
  </si>
  <si>
    <t>USBT54</t>
  </si>
  <si>
    <t>USBT55</t>
  </si>
  <si>
    <r>
      <t>Overall Qualification Level(s):</t>
    </r>
    <r>
      <rPr>
        <sz val="11"/>
        <color theme="1"/>
        <rFont val="Arial"/>
        <family val="2"/>
      </rPr>
      <t xml:space="preserve"> Level 7</t>
    </r>
  </si>
  <si>
    <t>SCQF Level 7 is best fit for this qualification as the majority of learning outcomes aligned more complex tasks than those at Level 6, with learning outcomes that include knowledge, skills and understanding, application of facts, principles, processes, and general concepts. Learners are expected to demonstrate independent work, application of knowledge and understanding to different contexts, and problem-solving.
This qualification aligns with SCQF Level 7 due to its emphasis on both theoretical knowledge and applied practice. Learners develop a comprehensive understanding of aesthetic treatments, engaging with key theories and principles. The qualification integrates practical application, requiring learners to perform advanced treatments using professional techniques in both routine and complex scenarios. Critical thinking and problem-solving skills are cultivated as learners assess client needs, evaluate treatment outcomes, and adapt procedures accordingly. Communication and numeracy skills are embedded, ensuring the ability to convey complex information clearly, and interpret data for treatment planning. Additionally, learners demonstrate autonomy and accountability. This balance of theoretical depth, practical expertise, and professional responsibility ensures the qualification is a strong fit for SCQF Level 7.</t>
  </si>
  <si>
    <r>
      <t>Job Title:</t>
    </r>
    <r>
      <rPr>
        <sz val="11"/>
        <color theme="1"/>
        <rFont val="Arial"/>
        <family val="2"/>
      </rPr>
      <t xml:space="preserve"> Head of Compliance</t>
    </r>
  </si>
  <si>
    <r>
      <t>Telephone Number:</t>
    </r>
    <r>
      <rPr>
        <sz val="11"/>
        <color theme="1"/>
        <rFont val="Arial"/>
        <family val="2"/>
      </rPr>
      <t xml:space="preserve"> +44 (0) 23 8068 4500</t>
    </r>
  </si>
  <si>
    <t>These qualifications will be maintained and reviewed in line with VTCT policies as banked on the SQA Sharepoint, ‘Regulated Qualification:Principles and requirements_v3 December 2024’.</t>
  </si>
  <si>
    <r>
      <t>Implementation Date:</t>
    </r>
    <r>
      <rPr>
        <sz val="11"/>
        <color theme="1"/>
        <rFont val="Arial"/>
        <family val="2"/>
      </rPr>
      <t xml:space="preserve"> 01.08.2025</t>
    </r>
  </si>
  <si>
    <r>
      <t>Accreditation End Date:</t>
    </r>
    <r>
      <rPr>
        <sz val="11"/>
        <color theme="1"/>
        <rFont val="Arial"/>
        <family val="2"/>
      </rPr>
      <t xml:space="preserve"> 01.08.2030</t>
    </r>
  </si>
  <si>
    <r>
      <t>Date Submitted:</t>
    </r>
    <r>
      <rPr>
        <sz val="11"/>
        <color theme="1"/>
        <rFont val="Arial"/>
        <family val="2"/>
      </rPr>
      <t xml:space="preserve"> 13/06/2025</t>
    </r>
  </si>
  <si>
    <t>This qualification has Qualification and Unit Specifications that contain assessment methodology/guidance, quality assurance information, delivery guidance and unit criteria and content. Additional resources include Mock Practical marking guidance, consultation forms and case study assessment forms</t>
  </si>
  <si>
    <t>This qualification, developed in 2024, was initially regulated by Ofqual according to VTCT’s Regulated Product Procedures.  
For this accreditation process, SQA delivered comprehensive training for VTCT qualification developers in January 2024. This training was designed to equip them with the ability to credit and level qualifications against the SCQF. 
The VTCT qualification development process begins with receiving a proposal form based on market needs, regulatory requirements, or requests from a centre or regulator. 
Upon approval, a Project Initiation meeting is held with representatives from all relevant departments to establish the development timeframe and ensure alignment on the product's scope and objectives. The product team then organises the qualification's development through an iterative process of designing, writing, and reviewing, leveraging VTCT's internal expertise and external contractors as needed. These experts contribute to designing the assessment methodology and producing assessment materials.
A rationale for the qualification’s credit, level, and Rules of Combination (RoC) is developed, forming the foundation of the qualification's structure and requirements. Once development is complete,qualification and unit specifications are produced, thoroughly appraised, and proofread. Any necessary amendments are made in collaboration with technical experts to ensure accuracy, and the qualification is then ready for regulation/accreditation.</t>
  </si>
  <si>
    <t>This qualification is externally examined by the awarding organisation. Centres delivering this qualification will have a quality assurance visit each time an examiner visits the centre. On a centre visit an examiner: 
• Examines all learners entered for the external practical examination 
• Samples learners’ internal assessments 
• Verifies that appropriate staff and sufficient resources are in place, and that the centre is continuing to meet the criteria specified in the centre contract 
• Checks that the centre’s policies and procedures continue to meet the awarding organisation's requirements 
• Verifies internal assessments 
In addition to the scheduled practical examination visits, targeted and unannounced spot checks of centres delivering this qualification will be undertaken as part of the awarding organisation’s formal quality assurance process.</t>
  </si>
  <si>
    <t xml:space="preserve"> Centres are identifying that this is the up-to-date qualification that is needed, but it needs to be credit/levelled to represent Level 7 SQCF. This qualification has been reviewed by education and training providers who have confirmed that this qualification is fit to prepare learners for employment as an aesthetic practitioner providing advanced aesthetic treatments. 
This qualification is most suitable for anyone wishing to individually tailor the curriculum content that best suits their personal professional development needs. This unique qualification is most suitable for anyone wishing to gain a level 7 qualification in a wide range of advanced aesthetic therapies. To make it fit for purpose for learners in Scotland all of the units have been credit rated against the SCQF and VTCT Skills are now seeking credit rating approval and accreditation.
Letters of support for the qualification can be found within the appendix.</t>
  </si>
  <si>
    <r>
      <t xml:space="preserve">Optional Units - </t>
    </r>
    <r>
      <rPr>
        <b/>
        <sz val="12"/>
        <rFont val="Arial"/>
        <family val="2"/>
      </rPr>
      <t>minimum of 3 optional units and a minimum of 10 credits from this section of the qualification:</t>
    </r>
  </si>
  <si>
    <t>minimum credit value = 44</t>
  </si>
  <si>
    <r>
      <rPr>
        <b/>
        <sz val="11"/>
        <color theme="1"/>
        <rFont val="Arial"/>
        <family val="2"/>
      </rPr>
      <t>Certification End Date</t>
    </r>
    <r>
      <rPr>
        <sz val="11"/>
        <color theme="1"/>
        <rFont val="Arial"/>
        <family val="2"/>
      </rPr>
      <t>: 01.08.2033</t>
    </r>
  </si>
  <si>
    <t>To be awarded the VTCT Skills Diploma in Advanced Aesthetic Treatments at SCQF Level 7 learners must achieve all mandatory units and a minimum of three optional units with a minimum collective 10 credits. The Core of Knowledge for Laser and IPL must be taken in conjunction with any IPL or Laser unit</t>
  </si>
  <si>
    <t>Structure Information (3 Mandatory Units plus a minimum of 3 Optional Units with a minimum of 10 credits)</t>
  </si>
  <si>
    <r>
      <rPr>
        <b/>
        <sz val="9"/>
        <color theme="1"/>
        <rFont val="Arial"/>
        <family val="2"/>
      </rPr>
      <t>Assessment method 3 - Assignments</t>
    </r>
    <r>
      <rPr>
        <sz val="9"/>
        <color theme="1"/>
        <rFont val="Arial"/>
        <family val="2"/>
      </rPr>
      <t xml:space="preserve"> 
Overview of controls - (BT7SC1.SAR A &amp; B) – to cover some of the learning outcomes in the mandatory units.	
Externally set and internally marked. These assignments are a prerequisite evidence requirement which must be completed prior to learners undertaking the external examination.
These on demand summative assignments will be used to measure the learner’s knowledge and understanding of the supporting theory linked to advanced aesthetic treatments. The short answer response assignments will target indicative content from within the mandatory unit specifications which is of a lower priority compared to the knowledge and understanding assessed in the external objective examination. For example, the historical context of aesthetic treatments. Centres can access the short answer response assignments via the VTCT Skills website.
</t>
    </r>
    <r>
      <rPr>
        <b/>
        <sz val="9"/>
        <color theme="1"/>
        <rFont val="Arial"/>
        <family val="2"/>
      </rPr>
      <t>Assessment method 4 - Case studies – are required for all of the optional units, except the core of knowledge for laser and IPL.</t>
    </r>
    <r>
      <rPr>
        <sz val="9"/>
        <color theme="1"/>
        <rFont val="Arial"/>
        <family val="2"/>
      </rPr>
      <t xml:space="preserve">	
Overview of controls - Externally set and internally marked. 
This is a prerequisite evidence requirement which must be completed prior to learners undertaking the external examinations. The case studies can be evidenced as the treatments conducted during training.
Internal assessment materials are available to download from the VTCT Skills website. The case studies/portfolio of evidence is an evidence requirement which must be completed prior to learners undertaking the practical and theoretical examinations.
The awarding organisation specifies the amount of case studies to be carried out and evidenced in the portfolio within the unit specifications. These can be found on the VTCT Skills website on the relevant qualification page. 
The case studies/portfolio of evidence can be used as a confirmatory and formative assessment to prepare learners for the practical and theoretical examinations. The purpose of this portfolio is to evaluate learner performance and use the information gathered to shape and improve learners’ performance in preparation for summative examination. Centres should also consider the use of formative self and peer assessment as part of the learning journey.
Whilst the case studies/portfolio of evidence do not contribute to the overall grade, they will be marked pass or fail by the centre lecturer/assessor and sampled by the external examiner.</t>
    </r>
  </si>
  <si>
    <r>
      <t xml:space="preserve">This qualification comprises internal and external assessments. Learners must achieve the assessments detailed in the below. 
</t>
    </r>
    <r>
      <rPr>
        <b/>
        <sz val="9"/>
        <color theme="1"/>
        <rFont val="Arial"/>
        <family val="2"/>
      </rPr>
      <t>Assessment method 1a</t>
    </r>
    <r>
      <rPr>
        <sz val="9"/>
        <color theme="1"/>
        <rFont val="Arial"/>
        <family val="2"/>
      </rPr>
      <t xml:space="preserve"> - </t>
    </r>
    <r>
      <rPr>
        <b/>
        <sz val="9"/>
        <color theme="1"/>
        <rFont val="Arial"/>
        <family val="2"/>
      </rPr>
      <t xml:space="preserve">External theory examinations </t>
    </r>
    <r>
      <rPr>
        <sz val="9"/>
        <color theme="1"/>
        <rFont val="Arial"/>
        <family val="2"/>
      </rPr>
      <t xml:space="preserve">(mandatory units only) (BT7SC1.EX1)
Overview of controls - Externally set and externally marked examinations. The examinations assess knowledge and understanding from the breadth of the mandatory units at the end of the period of learning.
</t>
    </r>
    <r>
      <rPr>
        <b/>
        <sz val="9"/>
        <color theme="1"/>
        <rFont val="Arial"/>
        <family val="2"/>
      </rPr>
      <t>Assessment method 1b</t>
    </r>
    <r>
      <rPr>
        <sz val="9"/>
        <color theme="1"/>
        <rFont val="Arial"/>
        <family val="2"/>
      </rPr>
      <t xml:space="preserve"> - </t>
    </r>
    <r>
      <rPr>
        <b/>
        <sz val="9"/>
        <color theme="1"/>
        <rFont val="Arial"/>
        <family val="2"/>
      </rPr>
      <t>External theory examinations for the optional units</t>
    </r>
    <r>
      <rPr>
        <sz val="9"/>
        <color theme="1"/>
        <rFont val="Arial"/>
        <family val="2"/>
      </rPr>
      <t xml:space="preserve">.
Overview of controls - Externally set and externally marked examinations. The examinations assess knowledge and understanding from the breadth of the chosen treatment specific units, at the end of the period of learning.
</t>
    </r>
    <r>
      <rPr>
        <b/>
        <sz val="9"/>
        <color theme="1"/>
        <rFont val="Arial"/>
        <family val="2"/>
      </rPr>
      <t>Availability</t>
    </r>
    <r>
      <rPr>
        <sz val="9"/>
        <color theme="1"/>
        <rFont val="Arial"/>
        <family val="2"/>
      </rPr>
      <t xml:space="preserve"> (Exam sessions) - To be taken on the scheduled date for examination purposes as agreed by the awarding organisation. Available to sit online.
</t>
    </r>
    <r>
      <rPr>
        <b/>
        <sz val="9"/>
        <color theme="1"/>
        <rFont val="Arial"/>
        <family val="2"/>
      </rPr>
      <t>Assessment controls</t>
    </r>
    <r>
      <rPr>
        <sz val="9"/>
        <color theme="1"/>
        <rFont val="Arial"/>
        <family val="2"/>
      </rPr>
      <t xml:space="preserve"> - Task setting – high control. The external examination is set and marked by the awarding organisation. 
</t>
    </r>
    <r>
      <rPr>
        <b/>
        <sz val="9"/>
        <color theme="1"/>
        <rFont val="Arial"/>
        <family val="2"/>
      </rPr>
      <t>Task taking</t>
    </r>
    <r>
      <rPr>
        <sz val="9"/>
        <color theme="1"/>
        <rFont val="Arial"/>
        <family val="2"/>
      </rPr>
      <t xml:space="preserve"> – high control. The examination must take place under controlled examination conditions. Centres must ensure that learners are suitably prepared for assessment. 
</t>
    </r>
    <r>
      <rPr>
        <b/>
        <sz val="9"/>
        <color theme="1"/>
        <rFont val="Arial"/>
        <family val="2"/>
      </rPr>
      <t>Task marking</t>
    </r>
    <r>
      <rPr>
        <sz val="9"/>
        <color theme="1"/>
        <rFont val="Arial"/>
        <family val="2"/>
      </rPr>
      <t xml:space="preserve"> – high control. The examination is marked by the awarding organisation.
Units covered	
•	USBT38 – Principles, practice and ethics of advanced aesthetic therapies
•	USBT39 – Investigative consultation for advanced aesthetic therapies
•	USBT40 – Skin science for advanced aesthetic therapies
</t>
    </r>
    <r>
      <rPr>
        <b/>
        <sz val="9"/>
        <color theme="1"/>
        <rFont val="Arial"/>
        <family val="2"/>
      </rPr>
      <t>Grading model</t>
    </r>
    <r>
      <rPr>
        <sz val="9"/>
        <color theme="1"/>
        <rFont val="Arial"/>
        <family val="2"/>
      </rPr>
      <t xml:space="preserve"> -	Pass/Fail
</t>
    </r>
    <r>
      <rPr>
        <b/>
        <sz val="9"/>
        <color theme="1"/>
        <rFont val="Arial"/>
        <family val="2"/>
      </rPr>
      <t xml:space="preserve">Type of examination - </t>
    </r>
    <r>
      <rPr>
        <sz val="9"/>
        <color theme="1"/>
        <rFont val="Arial"/>
        <family val="2"/>
      </rPr>
      <t xml:space="preserve">A series of individual subject specific examinations made up of multiple-choice questions, to cover the assessment criteria within the unit.
</t>
    </r>
    <r>
      <rPr>
        <b/>
        <sz val="9"/>
        <color theme="1"/>
        <rFont val="Arial"/>
        <family val="2"/>
      </rPr>
      <t>Assessment method 2</t>
    </r>
    <r>
      <rPr>
        <sz val="9"/>
        <color theme="1"/>
        <rFont val="Arial"/>
        <family val="2"/>
      </rPr>
      <t xml:space="preserve"> -</t>
    </r>
    <r>
      <rPr>
        <b/>
        <sz val="9"/>
        <color theme="1"/>
        <rFont val="Arial"/>
        <family val="2"/>
      </rPr>
      <t xml:space="preserve"> External practical examinations</t>
    </r>
    <r>
      <rPr>
        <sz val="9"/>
        <color theme="1"/>
        <rFont val="Arial"/>
        <family val="2"/>
      </rPr>
      <t xml:space="preserve"> (optional units only)
There will be a minimum of 3 practical examinations, depending on the number of optional units chosen.	
Overview of controls - Externally set, examined and marked by an external examiner. Overarching examination that assesses the learner’s technical skills and abilities. 
The practical examination will take place at the end of the period of learning.
The practical examinations will be conducted by an external examiner through direct observation at the centre.
VTCT Skills carries out a range of quality assurance activities to monitor the standards of assessment taking place in centres. 
In preparation for the external practical examinations, centres are advised to ensure learners have carried out a series of case studies comprising of complete practical treatments for all modalities studied, in accordance with the awarding organisation's practical assessment documentation and marking criteria, which must be observed and marked by the centre lecturer/assessors. All treatments must be deemed commercially acceptable by the centre lecturer/assessors. 
It is essential centres use the practical assessment documents provided in order to make assessment judgments when preparing for examinations. This can be found on a secure portal area on the VTCT Skills website. 
The Practical Examinations must take place under controlled conditions, in a realistic working environment on a real client and in a commercially acceptable timeframe for the practical treatment being examined.
</t>
    </r>
    <r>
      <rPr>
        <b/>
        <sz val="9"/>
        <color theme="1"/>
        <rFont val="Arial"/>
        <family val="2"/>
      </rPr>
      <t>Availability</t>
    </r>
    <r>
      <rPr>
        <sz val="9"/>
        <color theme="1"/>
        <rFont val="Arial"/>
        <family val="2"/>
      </rPr>
      <t xml:space="preserve"> - To be scheduled through the VTCT Skills booking system, whether being remotely moderated by an External Moderator or conducted in person by an External Examiner.
</t>
    </r>
    <r>
      <rPr>
        <b/>
        <sz val="9"/>
        <color theme="1"/>
        <rFont val="Arial"/>
        <family val="2"/>
      </rPr>
      <t xml:space="preserve">Assessment controls - </t>
    </r>
    <r>
      <rPr>
        <sz val="9"/>
        <color theme="1"/>
        <rFont val="Arial"/>
        <family val="2"/>
      </rPr>
      <t xml:space="preserve">Task setting – high control. The external practical examination is set and marked by the awarding organisation. 
</t>
    </r>
    <r>
      <rPr>
        <b/>
        <sz val="9"/>
        <color theme="1"/>
        <rFont val="Arial"/>
        <family val="2"/>
      </rPr>
      <t>Task taking</t>
    </r>
    <r>
      <rPr>
        <sz val="9"/>
        <color theme="1"/>
        <rFont val="Arial"/>
        <family val="2"/>
      </rPr>
      <t xml:space="preserve"> – high control. The practical examination must take place under controlled examination conditions. Centres must ensure that learners are suitably prepared for assessment. 
</t>
    </r>
    <r>
      <rPr>
        <b/>
        <sz val="9"/>
        <color theme="1"/>
        <rFont val="Arial"/>
        <family val="2"/>
      </rPr>
      <t>Task marking</t>
    </r>
    <r>
      <rPr>
        <sz val="9"/>
        <color theme="1"/>
        <rFont val="Arial"/>
        <family val="2"/>
      </rPr>
      <t xml:space="preserve"> – high control. The examination is marked by the awarding organisation.
</t>
    </r>
    <r>
      <rPr>
        <b/>
        <sz val="9"/>
        <color theme="1"/>
        <rFont val="Arial"/>
        <family val="2"/>
      </rPr>
      <t>Units covered</t>
    </r>
    <r>
      <rPr>
        <sz val="9"/>
        <color theme="1"/>
        <rFont val="Arial"/>
        <family val="2"/>
      </rPr>
      <t xml:space="preserve">	The following units all have a practical element to them. The centre will make their selection of units to meet the needs of the learners and the requirements of the qualification.
•	USBT42 – Provide radio frequency treatments
•	USBT43 – Provide cosmetic skin needling treatments
•	USBT44 – Provide skin peeling treatments
•	USBT45 – Enhance appearance using microblading techniques
•	USBT46 – Enhance appearance using micropigmentation treatment
•	USBT47 – Provide ultrasound treatments
•	USBT48 – Enhance appearance using plasma pen techniques
•	USBT49 – Enhance appearance using High Intensity Focused Ultrasound (HIFU)
•	USBT50 – Enhance appearance using dermaplaning techniques
•	USBT51 – Enhance appearance using scalp micropigmentation techniques
•	USBT52 – Perform hair growth reduction using Intense Pulsed Light systems
•	USBT53 – Perform hair growth reduction using LASER systems
•	USBT54 – Perform skin rejuvenation using Intense Pulsed Light systems
•	USBT55 – Perform skin rejuvenation using LASER systems
</t>
    </r>
    <r>
      <rPr>
        <b/>
        <sz val="9"/>
        <color theme="1"/>
        <rFont val="Arial"/>
        <family val="2"/>
      </rPr>
      <t xml:space="preserve">Grading model - </t>
    </r>
    <r>
      <rPr>
        <sz val="9"/>
        <color theme="1"/>
        <rFont val="Arial"/>
        <family val="2"/>
      </rPr>
      <t xml:space="preserve">Pass/Fail
</t>
    </r>
  </si>
  <si>
    <t>V1</t>
  </si>
  <si>
    <r>
      <t>Overall Qualification Credit(s) (Min/Max):</t>
    </r>
    <r>
      <rPr>
        <sz val="11"/>
        <color theme="1"/>
        <rFont val="Arial"/>
        <family val="2"/>
      </rPr>
      <t xml:space="preserve"> 44</t>
    </r>
    <r>
      <rPr>
        <sz val="11"/>
        <rFont val="Arial"/>
        <family val="2"/>
      </rPr>
      <t>min</t>
    </r>
  </si>
  <si>
    <r>
      <t>For official use by SQA Accreditation:</t>
    </r>
    <r>
      <rPr>
        <sz val="11"/>
        <color theme="1"/>
        <rFont val="Arial"/>
        <family val="2"/>
      </rPr>
      <t xml:space="preserve"> </t>
    </r>
    <r>
      <rPr>
        <b/>
        <sz val="11"/>
        <color theme="1"/>
        <rFont val="Arial"/>
        <family val="2"/>
      </rPr>
      <t>18 units submitted for credit rating approval.  All 18 units are at SCQF Level 7 giving an overall SCQF Level 7 for the qualification - VTCT Skills Diploma in Advanced Aesthetic Treatments at SCQF Level 7.  The qualification requires achievement of 3 mandatory units (34 credits) plus a minimum of 3 optional units with a minimum of 10 credits.  Therefore a minimum overall credit value of 44.
VTCT staff undertook credit rating training and have since credit rated a number or units/qualifications which have been successfully approved and accredited.  They have also participated in a number of SVQ credit rating session. All forms submitted were very detailed and provided a clear rationale/justification for both the level and credit allocations.</t>
    </r>
  </si>
  <si>
    <r>
      <t>For official use by SQA Accreditation:</t>
    </r>
    <r>
      <rPr>
        <sz val="11"/>
        <color theme="1"/>
        <rFont val="Arial"/>
        <family val="2"/>
      </rPr>
      <t xml:space="preserve"> </t>
    </r>
    <r>
      <rPr>
        <b/>
        <sz val="11"/>
        <color theme="1"/>
        <rFont val="Arial"/>
        <family val="2"/>
      </rPr>
      <t>See Tab 2 for further details of the level and credit allocations.</t>
    </r>
  </si>
  <si>
    <t>The VTCT Skills Diploma in Advanced Aesthetic Treatments at SCQF Level 7 is a beauty aesthetic qualification aimed at level 6 qualified practitioners aged 18 and over,who wish to add a range of Advanced Aesthetic Treatments to their repertoire of treatment offerings and proceed to employment as a level 7 Aesthetic Practitioner.
Learners are required to hold a level 5 and 6 regulated beauty therapy qualification or equivalent as a pre-requisite for this qualification. This qualification is informed by employers and national and international standards for aesthetic beauty and developed by technical experts. It includes all the required elements to work effectively as a fully commercial aesthetic practitioner.
Learners must achieve the mandatory units:
• Principles, practice and ethics of advanced aesthetic therapies
• Investigative consultation for advanced aesthetic therapies
• Skin science for advanced aesthetic therapies
Learners are then required to select a minimum of three optional units from the identified list, with a collective credit value that adds up to a  minimum of 10 to be awarded the Diploma. It is perfectly acceptable to complete more than three optional units.
Please note: the Core of Knowledge for Laser and IPL must be taken in conjunction with any IPL or Laser unit.</t>
  </si>
  <si>
    <t>For official use by SQA Accreditation: VTCT are submitting this qualification for accreditation and are also submitting the qualification and 18 units for credit rating approval (see Tab 2 &amp; Tab 5 for further information).</t>
  </si>
  <si>
    <t>For official use by SQA Accreditation: VTCT are requesting a 5 yr accreditation period with a 3yr lapsing period.  The accreditation end date will be 31/07/2030 with certification end date of 31/07/2033</t>
  </si>
  <si>
    <t>For Office Use: As noted above this qualification for originally developed as an RQF qualification.  Following requests from Scottish centres VTCT credit rated the qualification for the SCQF to make it fit for purpose for their Scottish market.  They also produced qualification specification and unit specifications detailing the SCQF level and credit values.  The supporting documentation provides guidance on assessment requirements, unit delivery content, quality assurance requirements etc.  Copies of the supporting documents were provided with this submission.  See Tab 5 for details of SCQF credit rating.</t>
  </si>
  <si>
    <t>For official use by SQA Accreditation: This qualification was originally developed as an RQF qualification approved by Ofqual.  However, following requests from Scottish centres, VTCT requested to credit rate the qualification against the SCQF and submit for accreditation and credit rating approval.  The qualification was credit rated for the SCQF to make it more fit for purpose for delivery in Scotland.  A number of letters of support from Scottish delivery centres were provided in support of this application.</t>
  </si>
  <si>
    <t>For official use by SQA Accreditation: VTCT have a documented policy/procedure for maintaining and reviewing qualifications.</t>
  </si>
  <si>
    <t>For official use by SQA Accreditation: A variety of assessment approaches are used to assess this qualification as detailed above, for example theory examinations, practical examinations, case studies/portfolio of evidence &amp; assignments. Some assessments are internally assessed/marked and some are externally set and marked/assessed by external quality assurers.  All assessment requirements are clearly detailed within the unit/qualification specifications.  The assessment methods are appropriate and assess both knowledge, skills and practice/competence.</t>
  </si>
  <si>
    <t>For official use by SQA Accreditation: In addition to the quality assurance approaches/processes noted above VTCT also require centres to be approved and maintain approval to offer qualifications (centre and qualification approval).  They also set requirements for those delivering/assessing the qualifications and monitor centres to ensure the requirements are met.</t>
  </si>
  <si>
    <r>
      <t xml:space="preserve">This qualification was originally developed as RQF qualification but following an approach by a number of existing VTCT Scottish centres who expressed an interest in delivering, VTCT decided to credit rate for the SCQF and seek accreditation.  </t>
    </r>
    <r>
      <rPr>
        <b/>
        <sz val="11"/>
        <color theme="1"/>
        <rFont val="Arial"/>
        <family val="2"/>
      </rPr>
      <t xml:space="preserve">This submission covers both qualification accreditation and SCQF credit rating approval.  </t>
    </r>
    <r>
      <rPr>
        <sz val="11"/>
        <color theme="1"/>
        <rFont val="Arial"/>
        <family val="2"/>
      </rPr>
      <t xml:space="preserve">
The VTCT Skills Diploma in Advanced Aesthetic Treatments at SCQF Level 7 consist of  18 units in total. Learners must achieve 3 mandatory units and a minimum of 3 optional units with a minimum of 10 credits. All units are at SCQF Level 7, thereby giving an overall qualification level of SCQF Level 7 and an overall minimum credit of 44. (see Tab 2 &amp; Tab 5 for additional information).
18 units are being submitted for SCQF credit rating approval (see Tab 2 &amp; Tab 5 for additional information)
The AB is requesting a 5 year accreditation period.</t>
    </r>
  </si>
  <si>
    <t>N/A</t>
  </si>
  <si>
    <r>
      <t xml:space="preserve">18 units submitted for credit rating approval.  All 18 units are at SCQF Level 7 giving an overall SCQF Level 7 for the qualification - </t>
    </r>
    <r>
      <rPr>
        <b/>
        <sz val="11"/>
        <color theme="1"/>
        <rFont val="Arial"/>
        <family val="2"/>
      </rPr>
      <t>VTCT Skills Diploma in Advanced Aesthetic Treatments at SCQF Level 7</t>
    </r>
    <r>
      <rPr>
        <sz val="11"/>
        <color theme="1"/>
        <rFont val="Arial"/>
        <family val="2"/>
      </rPr>
      <t xml:space="preserve">.  The qualification requires achievement of 3 mandatory units (34 credits) plus a minimum of 3 optional units with a minimum of 10 credits.  Therefore a </t>
    </r>
    <r>
      <rPr>
        <b/>
        <sz val="11"/>
        <color theme="1"/>
        <rFont val="Arial"/>
        <family val="2"/>
      </rPr>
      <t>minimum overall credit value of 44.</t>
    </r>
  </si>
  <si>
    <t>Accredit</t>
  </si>
  <si>
    <t>**</t>
  </si>
  <si>
    <r>
      <rPr>
        <b/>
        <sz val="11"/>
        <rFont val="Arial"/>
        <family val="2"/>
      </rPr>
      <t>Representative's Name:</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</si>
</sst>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Arial"/>
      <family val="2"/>
    </font>
    <font>
      <sz val="12"/>
      <color theme="1"/>
      <name val="Arial"/>
      <family val="2"/>
    </font>
    <font>
      <sz val="11"/>
      <color theme="1"/>
      <name val="Arial"/>
      <family val="2"/>
    </font>
    <font>
      <sz val="11"/>
      <color theme="1"/>
      <name val="Arial"/>
      <family val="2"/>
    </font>
    <font>
      <b/>
      <sz val="11"/>
      <color theme="1"/>
      <name val="Calibri"/>
      <family val="2"/>
      <scheme val="minor"/>
    </font>
    <font>
      <u/>
      <sz val="11"/>
      <color theme="10"/>
      <name val="Calibri"/>
      <family val="2"/>
      <scheme val="minor"/>
    </font>
    <font>
      <sz val="8"/>
      <color rgb="FF000000"/>
      <name val="Tahoma"/>
      <family val="2"/>
    </font>
    <font>
      <b/>
      <sz val="11"/>
      <name val="Arial"/>
      <family val="2"/>
    </font>
    <font>
      <sz val="9"/>
      <color indexed="81"/>
      <name val="Tahoma"/>
      <family val="2"/>
    </font>
    <font>
      <b/>
      <sz val="11"/>
      <color theme="1"/>
      <name val="Arial"/>
      <family val="2"/>
    </font>
    <font>
      <sz val="11"/>
      <color theme="1"/>
      <name val="Arial"/>
      <family val="2"/>
    </font>
    <font>
      <b/>
      <sz val="14"/>
      <color theme="1"/>
      <name val="Arial"/>
      <family val="2"/>
    </font>
    <font>
      <i/>
      <sz val="11"/>
      <color theme="1"/>
      <name val="Arial"/>
      <family val="2"/>
    </font>
    <font>
      <i/>
      <sz val="11"/>
      <color theme="4"/>
      <name val="Arial"/>
      <family val="2"/>
    </font>
    <font>
      <b/>
      <sz val="12"/>
      <color theme="1"/>
      <name val="Arial"/>
      <family val="2"/>
    </font>
    <font>
      <i/>
      <sz val="10"/>
      <color theme="1"/>
      <name val="Arial"/>
      <family val="2"/>
    </font>
    <font>
      <sz val="12"/>
      <color theme="1"/>
      <name val="Arial"/>
      <family val="2"/>
    </font>
    <font>
      <b/>
      <i/>
      <sz val="11"/>
      <color theme="4" tint="-0.249977111117893"/>
      <name val="Arial"/>
      <family val="2"/>
    </font>
    <font>
      <i/>
      <sz val="11"/>
      <color theme="4" tint="-0.249977111117893"/>
      <name val="Arial"/>
      <family val="2"/>
    </font>
    <font>
      <b/>
      <sz val="16"/>
      <color theme="1"/>
      <name val="Calibri"/>
      <family val="2"/>
      <scheme val="minor"/>
    </font>
    <font>
      <sz val="16"/>
      <color theme="1"/>
      <name val="Calibri"/>
      <family val="2"/>
      <scheme val="minor"/>
    </font>
    <font>
      <sz val="16"/>
      <color theme="1"/>
      <name val="Arial"/>
      <family val="2"/>
    </font>
    <font>
      <sz val="12"/>
      <color theme="1"/>
      <name val="Calibri"/>
      <family val="2"/>
      <scheme val="minor"/>
    </font>
    <font>
      <b/>
      <sz val="16"/>
      <color theme="1"/>
      <name val="Arial"/>
      <family val="2"/>
    </font>
    <font>
      <b/>
      <sz val="12"/>
      <name val="Arial"/>
      <family val="2"/>
    </font>
    <font>
      <sz val="11"/>
      <name val="Arial"/>
      <family val="2"/>
    </font>
    <font>
      <sz val="10"/>
      <color theme="1"/>
      <name val="Calibri"/>
      <family val="2"/>
      <scheme val="minor"/>
    </font>
    <font>
      <sz val="9"/>
      <color theme="1"/>
      <name val="Arial"/>
      <family val="2"/>
    </font>
    <font>
      <b/>
      <sz val="9"/>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CBC5D5"/>
        <bgColor indexed="64"/>
      </patternFill>
    </fill>
    <fill>
      <patternFill patternType="solid">
        <fgColor theme="4" tint="0.79998168889431442"/>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style="thin">
        <color indexed="64"/>
      </right>
      <top style="thin">
        <color theme="0" tint="-0.499984740745262"/>
      </top>
      <bottom/>
      <diagonal/>
    </border>
    <border>
      <left style="thin">
        <color indexed="64"/>
      </left>
      <right style="medium">
        <color theme="1"/>
      </right>
      <top style="thin">
        <color theme="0" tint="-0.499984740745262"/>
      </top>
      <bottom/>
      <diagonal/>
    </border>
    <border>
      <left style="medium">
        <color theme="1"/>
      </left>
      <right style="thin">
        <color indexed="64"/>
      </right>
      <top/>
      <bottom style="medium">
        <color theme="1"/>
      </bottom>
      <diagonal/>
    </border>
    <border>
      <left style="thin">
        <color indexed="64"/>
      </left>
      <right style="medium">
        <color theme="1"/>
      </right>
      <top/>
      <bottom style="medium">
        <color theme="1"/>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diagonal/>
    </border>
    <border>
      <left style="medium">
        <color theme="1"/>
      </left>
      <right style="thin">
        <color indexed="64"/>
      </right>
      <top style="thin">
        <color indexed="64"/>
      </top>
      <bottom style="thin">
        <color theme="0" tint="-0.499984740745262"/>
      </bottom>
      <diagonal/>
    </border>
    <border>
      <left style="thin">
        <color indexed="64"/>
      </left>
      <right style="medium">
        <color theme="1"/>
      </right>
      <top style="thin">
        <color indexed="64"/>
      </top>
      <bottom style="thin">
        <color theme="0" tint="-0.499984740745262"/>
      </bottom>
      <diagonal/>
    </border>
    <border>
      <left style="medium">
        <color theme="1"/>
      </left>
      <right style="thin">
        <color indexed="64"/>
      </right>
      <top/>
      <bottom style="thin">
        <color theme="0" tint="-0.499984740745262"/>
      </bottom>
      <diagonal/>
    </border>
    <border>
      <left style="thin">
        <color indexed="64"/>
      </left>
      <right style="medium">
        <color theme="1"/>
      </right>
      <top/>
      <bottom style="thin">
        <color theme="0" tint="-0.499984740745262"/>
      </bottom>
      <diagonal/>
    </border>
    <border>
      <left style="medium">
        <color theme="1"/>
      </left>
      <right style="thin">
        <color indexed="64"/>
      </right>
      <top style="thin">
        <color theme="0" tint="-0.499984740745262"/>
      </top>
      <bottom style="thin">
        <color theme="0" tint="-0.499984740745262"/>
      </bottom>
      <diagonal/>
    </border>
    <border>
      <left style="thin">
        <color indexed="64"/>
      </left>
      <right style="medium">
        <color theme="1"/>
      </right>
      <top style="thin">
        <color theme="0" tint="-0.499984740745262"/>
      </top>
      <bottom style="thin">
        <color theme="0" tint="-0.499984740745262"/>
      </bottom>
      <diagonal/>
    </border>
    <border>
      <left style="medium">
        <color theme="1"/>
      </left>
      <right/>
      <top/>
      <bottom/>
      <diagonal/>
    </border>
    <border>
      <left style="medium">
        <color theme="1"/>
      </left>
      <right style="thin">
        <color theme="0" tint="-0.14999847407452621"/>
      </right>
      <top/>
      <bottom style="thin">
        <color theme="0" tint="-0.499984740745262"/>
      </bottom>
      <diagonal/>
    </border>
    <border>
      <left style="thin">
        <color theme="0" tint="-0.14999847407452621"/>
      </left>
      <right style="medium">
        <color theme="1"/>
      </right>
      <top style="thin">
        <color theme="0" tint="-0.499984740745262"/>
      </top>
      <bottom style="thin">
        <color theme="0" tint="-0.499984740745262"/>
      </bottom>
      <diagonal/>
    </border>
    <border>
      <left/>
      <right style="medium">
        <color theme="1"/>
      </right>
      <top/>
      <bottom/>
      <diagonal/>
    </border>
    <border>
      <left style="medium">
        <color theme="1"/>
      </left>
      <right style="thin">
        <color indexed="64"/>
      </right>
      <top/>
      <bottom style="medium">
        <color indexed="64"/>
      </bottom>
      <diagonal/>
    </border>
    <border>
      <left style="thin">
        <color indexed="64"/>
      </left>
      <right style="medium">
        <color theme="1"/>
      </right>
      <top/>
      <bottom style="medium">
        <color indexed="64"/>
      </bottom>
      <diagonal/>
    </border>
    <border>
      <left style="medium">
        <color theme="1"/>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top style="thin">
        <color theme="0" tint="-0.499984740745262"/>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theme="0" tint="-0.14999847407452621"/>
      </right>
      <top style="thin">
        <color theme="0" tint="-0.499984740745262"/>
      </top>
      <bottom style="thin">
        <color theme="0" tint="-0.499984740745262"/>
      </bottom>
      <diagonal/>
    </border>
    <border>
      <left style="medium">
        <color theme="1"/>
      </left>
      <right style="thin">
        <color indexed="64"/>
      </right>
      <top style="thin">
        <color theme="0" tint="-0.499984740745262"/>
      </top>
      <bottom style="medium">
        <color indexed="64"/>
      </bottom>
      <diagonal/>
    </border>
    <border>
      <left style="thin">
        <color indexed="64"/>
      </left>
      <right style="medium">
        <color theme="1"/>
      </right>
      <top style="thin">
        <color theme="0" tint="-0.499984740745262"/>
      </top>
      <bottom style="medium">
        <color indexed="64"/>
      </bottom>
      <diagonal/>
    </border>
    <border>
      <left style="medium">
        <color theme="1"/>
      </left>
      <right/>
      <top style="thin">
        <color theme="3" tint="0.59999389629810485"/>
      </top>
      <bottom style="thin">
        <color theme="3" tint="0.59999389629810485"/>
      </bottom>
      <diagonal/>
    </border>
    <border>
      <left/>
      <right style="medium">
        <color theme="1"/>
      </right>
      <top style="thin">
        <color theme="3" tint="0.59999389629810485"/>
      </top>
      <bottom style="thin">
        <color theme="3" tint="0.59999389629810485"/>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style="medium">
        <color indexed="64"/>
      </bottom>
      <diagonal/>
    </border>
    <border>
      <left style="thin">
        <color theme="1" tint="0.499984740745262"/>
      </left>
      <right style="thin">
        <color theme="1" tint="0.499984740745262"/>
      </right>
      <top style="thin">
        <color theme="1" tint="0.499984740745262"/>
      </top>
      <bottom/>
      <diagonal/>
    </border>
    <border>
      <left style="medium">
        <color theme="1"/>
      </left>
      <right style="thin">
        <color theme="1" tint="0.499984740745262"/>
      </right>
      <top style="medium">
        <color theme="1"/>
      </top>
      <bottom style="medium">
        <color indexed="64"/>
      </bottom>
      <diagonal/>
    </border>
    <border>
      <left style="thin">
        <color theme="1" tint="0.499984740745262"/>
      </left>
      <right style="thin">
        <color theme="1" tint="0.499984740745262"/>
      </right>
      <top style="medium">
        <color theme="1"/>
      </top>
      <bottom style="medium">
        <color indexed="64"/>
      </bottom>
      <diagonal/>
    </border>
    <border>
      <left style="thin">
        <color theme="1" tint="0.499984740745262"/>
      </left>
      <right style="medium">
        <color theme="1"/>
      </right>
      <top style="medium">
        <color theme="1"/>
      </top>
      <bottom style="medium">
        <color indexed="64"/>
      </bottom>
      <diagonal/>
    </border>
    <border>
      <left style="medium">
        <color theme="1"/>
      </left>
      <right style="thin">
        <color theme="1" tint="0.499984740745262"/>
      </right>
      <top/>
      <bottom style="thin">
        <color theme="1" tint="0.499984740745262"/>
      </bottom>
      <diagonal/>
    </border>
    <border>
      <left style="thin">
        <color theme="1" tint="0.499984740745262"/>
      </left>
      <right style="medium">
        <color theme="1"/>
      </right>
      <top/>
      <bottom style="thin">
        <color theme="1" tint="0.499984740745262"/>
      </bottom>
      <diagonal/>
    </border>
    <border>
      <left style="medium">
        <color theme="1"/>
      </left>
      <right style="thin">
        <color theme="1" tint="0.499984740745262"/>
      </right>
      <top style="thin">
        <color theme="1" tint="0.499984740745262"/>
      </top>
      <bottom/>
      <diagonal/>
    </border>
    <border>
      <left style="thin">
        <color theme="1" tint="0.499984740745262"/>
      </left>
      <right style="medium">
        <color theme="1"/>
      </right>
      <top style="thin">
        <color theme="1" tint="0.499984740745262"/>
      </top>
      <bottom/>
      <diagonal/>
    </border>
    <border>
      <left style="medium">
        <color theme="1"/>
      </left>
      <right style="thin">
        <color theme="1" tint="0.499984740745262"/>
      </right>
      <top style="thin">
        <color theme="1" tint="0.499984740745262"/>
      </top>
      <bottom style="medium">
        <color indexed="64"/>
      </bottom>
      <diagonal/>
    </border>
    <border>
      <left style="thin">
        <color theme="1" tint="0.499984740745262"/>
      </left>
      <right style="medium">
        <color theme="1"/>
      </right>
      <top style="thin">
        <color theme="1" tint="0.499984740745262"/>
      </top>
      <bottom style="medium">
        <color indexed="64"/>
      </bottom>
      <diagonal/>
    </border>
    <border>
      <left style="medium">
        <color theme="1"/>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style="thin">
        <color theme="1" tint="0.499984740745262"/>
      </bottom>
      <diagonal/>
    </border>
    <border>
      <left style="medium">
        <color theme="1"/>
      </left>
      <right style="thin">
        <color theme="1" tint="0.499984740745262"/>
      </right>
      <top/>
      <bottom style="medium">
        <color indexed="64"/>
      </bottom>
      <diagonal/>
    </border>
    <border>
      <left style="thin">
        <color theme="1" tint="0.499984740745262"/>
      </left>
      <right style="medium">
        <color theme="1"/>
      </right>
      <top/>
      <bottom style="medium">
        <color indexed="64"/>
      </bottom>
      <diagonal/>
    </border>
    <border>
      <left style="medium">
        <color theme="1"/>
      </left>
      <right style="thin">
        <color theme="1" tint="0.499984740745262"/>
      </right>
      <top/>
      <bottom style="medium">
        <color theme="1"/>
      </bottom>
      <diagonal/>
    </border>
    <border>
      <left style="thin">
        <color theme="1" tint="0.499984740745262"/>
      </left>
      <right style="thin">
        <color theme="1" tint="0.499984740745262"/>
      </right>
      <top/>
      <bottom style="medium">
        <color theme="1"/>
      </bottom>
      <diagonal/>
    </border>
    <border>
      <left style="thin">
        <color theme="1" tint="0.499984740745262"/>
      </left>
      <right style="medium">
        <color theme="1"/>
      </right>
      <top/>
      <bottom style="medium">
        <color theme="1"/>
      </bottom>
      <diagonal/>
    </border>
    <border>
      <left style="medium">
        <color theme="1"/>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medium">
        <color theme="1"/>
      </right>
      <top style="thin">
        <color theme="1" tint="0.499984740745262"/>
      </top>
      <bottom style="thin">
        <color theme="1" tint="0.499984740745262"/>
      </bottom>
      <diagonal/>
    </border>
    <border>
      <left style="medium">
        <color theme="1"/>
      </left>
      <right/>
      <top style="thin">
        <color theme="0" tint="-0.499984740745262"/>
      </top>
      <bottom style="medium">
        <color indexed="64"/>
      </bottom>
      <diagonal/>
    </border>
    <border>
      <left/>
      <right style="medium">
        <color theme="1"/>
      </right>
      <top style="thin">
        <color theme="0" tint="-0.499984740745262"/>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top/>
      <bottom style="thin">
        <color theme="1" tint="0.499984740745262"/>
      </bottom>
      <diagonal/>
    </border>
    <border>
      <left style="medium">
        <color theme="1"/>
      </left>
      <right/>
      <top style="thin">
        <color theme="1" tint="0.499984740745262"/>
      </top>
      <bottom/>
      <diagonal/>
    </border>
    <border>
      <left/>
      <right style="medium">
        <color theme="1"/>
      </right>
      <top style="thin">
        <color theme="1" tint="0.499984740745262"/>
      </top>
      <bottom/>
      <diagonal/>
    </border>
    <border>
      <left style="thin">
        <color theme="1" tint="0.499984740745262"/>
      </left>
      <right style="medium">
        <color theme="1"/>
      </right>
      <top style="thin">
        <color theme="1" tint="0.499984740745262"/>
      </top>
      <bottom style="medium">
        <color theme="1"/>
      </bottom>
      <diagonal/>
    </border>
    <border>
      <left style="thin">
        <color theme="1" tint="0.499984740745262"/>
      </left>
      <right style="medium">
        <color theme="1"/>
      </right>
      <top style="thin">
        <color theme="0" tint="-0.499984740745262"/>
      </top>
      <bottom style="thin">
        <color theme="1" tint="0.499984740745262"/>
      </bottom>
      <diagonal/>
    </border>
    <border>
      <left style="medium">
        <color theme="1"/>
      </left>
      <right style="thin">
        <color theme="1" tint="0.499984740745262"/>
      </right>
      <top style="thin">
        <color theme="1" tint="0.499984740745262"/>
      </top>
      <bottom style="medium">
        <color theme="1"/>
      </bottom>
      <diagonal/>
    </border>
    <border>
      <left style="thin">
        <color theme="1" tint="0.499984740745262"/>
      </left>
      <right style="thin">
        <color theme="1" tint="0.499984740745262"/>
      </right>
      <top style="thin">
        <color theme="1" tint="0.499984740745262"/>
      </top>
      <bottom style="medium">
        <color theme="1"/>
      </bottom>
      <diagonal/>
    </border>
    <border>
      <left/>
      <right/>
      <top/>
      <bottom style="medium">
        <color theme="1"/>
      </bottom>
      <diagonal/>
    </border>
    <border>
      <left/>
      <right/>
      <top style="thin">
        <color theme="1" tint="0.499984740745262"/>
      </top>
      <bottom/>
      <diagonal/>
    </border>
    <border>
      <left/>
      <right/>
      <top/>
      <bottom style="medium">
        <color indexed="64"/>
      </bottom>
      <diagonal/>
    </border>
    <border>
      <left/>
      <right/>
      <top/>
      <bottom style="thin">
        <color theme="1" tint="0.499984740745262"/>
      </bottom>
      <diagonal/>
    </border>
    <border>
      <left/>
      <right style="medium">
        <color theme="1"/>
      </right>
      <top/>
      <bottom style="thin">
        <color theme="1" tint="0.499984740745262"/>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diagonal/>
    </border>
    <border>
      <left style="medium">
        <color theme="1"/>
      </left>
      <right style="medium">
        <color theme="1"/>
      </right>
      <top style="thin">
        <color theme="1"/>
      </top>
      <bottom/>
      <diagonal/>
    </border>
    <border>
      <left style="medium">
        <color theme="1"/>
      </left>
      <right style="medium">
        <color theme="1"/>
      </right>
      <top/>
      <bottom style="thin">
        <color theme="1"/>
      </bottom>
      <diagonal/>
    </border>
    <border>
      <left style="medium">
        <color theme="1"/>
      </left>
      <right style="medium">
        <color theme="1"/>
      </right>
      <top style="thin">
        <color theme="0" tint="-0.499984740745262"/>
      </top>
      <bottom/>
      <diagonal/>
    </border>
    <border>
      <left style="medium">
        <color theme="1"/>
      </left>
      <right style="medium">
        <color theme="1"/>
      </right>
      <top style="thin">
        <color theme="0" tint="-0.499984740745262"/>
      </top>
      <bottom style="thin">
        <color theme="0" tint="-0.499984740745262"/>
      </bottom>
      <diagonal/>
    </border>
    <border>
      <left style="medium">
        <color theme="1"/>
      </left>
      <right style="medium">
        <color theme="1"/>
      </right>
      <top style="medium">
        <color theme="1"/>
      </top>
      <bottom style="thin">
        <color theme="1"/>
      </bottom>
      <diagonal/>
    </border>
    <border>
      <left style="medium">
        <color theme="1"/>
      </left>
      <right style="medium">
        <color theme="1"/>
      </right>
      <top/>
      <bottom style="thin">
        <color theme="0" tint="-0.499984740745262"/>
      </bottom>
      <diagonal/>
    </border>
    <border>
      <left style="medium">
        <color theme="1"/>
      </left>
      <right style="medium">
        <color theme="1"/>
      </right>
      <top style="thin">
        <color theme="0" tint="-0.499984740745262"/>
      </top>
      <bottom style="medium">
        <color theme="1"/>
      </bottom>
      <diagonal/>
    </border>
    <border>
      <left style="medium">
        <color theme="1"/>
      </left>
      <right style="medium">
        <color theme="1"/>
      </right>
      <top/>
      <bottom style="thin">
        <color indexed="64"/>
      </bottom>
      <diagonal/>
    </border>
    <border>
      <left style="medium">
        <color theme="1"/>
      </left>
      <right style="medium">
        <color theme="1"/>
      </right>
      <top style="thin">
        <color indexed="64"/>
      </top>
      <bottom style="thin">
        <color theme="0" tint="-0.499984740745262"/>
      </bottom>
      <diagonal/>
    </border>
    <border>
      <left/>
      <right/>
      <top style="medium">
        <color theme="1"/>
      </top>
      <bottom style="medium">
        <color theme="1"/>
      </bottom>
      <diagonal/>
    </border>
    <border>
      <left style="medium">
        <color theme="1"/>
      </left>
      <right/>
      <top style="thin">
        <color indexed="64"/>
      </top>
      <bottom style="thin">
        <color theme="0" tint="-0.499984740745262"/>
      </bottom>
      <diagonal/>
    </border>
    <border>
      <left style="thin">
        <color theme="0" tint="-0.34998626667073579"/>
      </left>
      <right style="medium">
        <color theme="1"/>
      </right>
      <top style="thin">
        <color indexed="64"/>
      </top>
      <bottom style="thin">
        <color theme="0" tint="-0.499984740745262"/>
      </bottom>
      <diagonal/>
    </border>
    <border>
      <left style="medium">
        <color theme="1"/>
      </left>
      <right style="medium">
        <color theme="1"/>
      </right>
      <top style="medium">
        <color theme="1"/>
      </top>
      <bottom/>
      <diagonal/>
    </border>
    <border>
      <left style="medium">
        <color theme="1"/>
      </left>
      <right style="medium">
        <color theme="1"/>
      </right>
      <top style="thin">
        <color indexed="64"/>
      </top>
      <bottom/>
      <diagonal/>
    </border>
    <border>
      <left style="medium">
        <color theme="1"/>
      </left>
      <right style="medium">
        <color theme="1"/>
      </right>
      <top style="thin">
        <color theme="1" tint="0.499984740745262"/>
      </top>
      <bottom style="thin">
        <color theme="1" tint="0.499984740745262"/>
      </bottom>
      <diagonal/>
    </border>
    <border>
      <left style="medium">
        <color theme="1"/>
      </left>
      <right style="medium">
        <color theme="1"/>
      </right>
      <top/>
      <bottom style="thin">
        <color theme="1" tint="0.499984740745262"/>
      </bottom>
      <diagonal/>
    </border>
    <border>
      <left style="medium">
        <color theme="1"/>
      </left>
      <right style="medium">
        <color theme="1"/>
      </right>
      <top style="thin">
        <color theme="1" tint="0.499984740745262"/>
      </top>
      <bottom style="medium">
        <color indexed="64"/>
      </bottom>
      <diagonal/>
    </border>
    <border>
      <left style="medium">
        <color theme="1"/>
      </left>
      <right/>
      <top style="thin">
        <color theme="0" tint="-4.9989318521683403E-2"/>
      </top>
      <bottom/>
      <diagonal/>
    </border>
    <border>
      <left style="medium">
        <color theme="1"/>
      </left>
      <right/>
      <top style="thin">
        <color theme="0" tint="-4.9989318521683403E-2"/>
      </top>
      <bottom style="thin">
        <color theme="0" tint="-4.9989318521683403E-2"/>
      </bottom>
      <diagonal/>
    </border>
    <border>
      <left/>
      <right style="thin">
        <color theme="0" tint="-4.9989318521683403E-2"/>
      </right>
      <top style="medium">
        <color theme="1"/>
      </top>
      <bottom/>
      <diagonal/>
    </border>
    <border>
      <left/>
      <right/>
      <top style="thin">
        <color theme="0" tint="-4.9989318521683403E-2"/>
      </top>
      <bottom/>
      <diagonal/>
    </border>
    <border>
      <left style="medium">
        <color theme="1"/>
      </left>
      <right style="thin">
        <color indexed="64"/>
      </right>
      <top style="thin">
        <color theme="0" tint="-0.499984740745262"/>
      </top>
      <bottom style="medium">
        <color theme="1"/>
      </bottom>
      <diagonal/>
    </border>
    <border>
      <left style="thin">
        <color indexed="64"/>
      </left>
      <right style="medium">
        <color theme="1"/>
      </right>
      <top style="thin">
        <color theme="0" tint="-0.499984740745262"/>
      </top>
      <bottom style="medium">
        <color theme="1"/>
      </bottom>
      <diagonal/>
    </border>
    <border>
      <left style="medium">
        <color theme="1"/>
      </left>
      <right style="medium">
        <color theme="1"/>
      </right>
      <top/>
      <bottom style="medium">
        <color indexed="64"/>
      </bottom>
      <diagonal/>
    </border>
    <border>
      <left/>
      <right/>
      <top style="thin">
        <color theme="1" tint="0.499984740745262"/>
      </top>
      <bottom style="thin">
        <color theme="1" tint="0.499984740745262"/>
      </bottom>
      <diagonal/>
    </border>
    <border>
      <left style="medium">
        <color theme="1"/>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medium">
        <color theme="1"/>
      </right>
      <top/>
      <bottom/>
      <diagonal/>
    </border>
    <border>
      <left style="medium">
        <color theme="1"/>
      </left>
      <right style="thin">
        <color theme="0" tint="-0.14999847407452621"/>
      </right>
      <top style="thin">
        <color theme="0" tint="-0.499984740745262"/>
      </top>
      <bottom style="medium">
        <color indexed="64"/>
      </bottom>
      <diagonal/>
    </border>
    <border>
      <left style="medium">
        <color theme="1"/>
      </left>
      <right style="medium">
        <color theme="1"/>
      </right>
      <top style="thin">
        <color theme="1"/>
      </top>
      <bottom style="thin">
        <color theme="1" tint="0.499984740745262"/>
      </bottom>
      <diagonal/>
    </border>
    <border>
      <left/>
      <right style="medium">
        <color theme="1"/>
      </right>
      <top style="thin">
        <color indexed="64"/>
      </top>
      <bottom style="thin">
        <color theme="0" tint="-0.499984740745262"/>
      </bottom>
      <diagonal/>
    </border>
    <border>
      <left style="thin">
        <color theme="0" tint="-0.499984740745262"/>
      </left>
      <right style="medium">
        <color theme="1"/>
      </right>
      <top style="thin">
        <color theme="1" tint="0.499984740745262"/>
      </top>
      <bottom style="thin">
        <color theme="1" tint="0.499984740745262"/>
      </bottom>
      <diagonal/>
    </border>
    <border>
      <left style="medium">
        <color theme="1"/>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style="thin">
        <color theme="0"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0" tint="-0.499984740745262"/>
      </left>
      <right style="thin">
        <color theme="1" tint="0.499984740745262"/>
      </right>
      <top style="thin">
        <color theme="0" tint="-0.499984740745262"/>
      </top>
      <bottom/>
      <diagonal/>
    </border>
    <border>
      <left style="thin">
        <color theme="1" tint="0.499984740745262"/>
      </left>
      <right style="medium">
        <color theme="1"/>
      </right>
      <top style="thin">
        <color theme="0" tint="-0.499984740745262"/>
      </top>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1" tint="0.499984740745262"/>
      </left>
      <right/>
      <top style="thin">
        <color theme="1" tint="0.499984740745262"/>
      </top>
      <bottom style="medium">
        <color theme="1"/>
      </bottom>
      <diagonal/>
    </border>
    <border>
      <left/>
      <right style="medium">
        <color theme="1"/>
      </right>
      <top style="thin">
        <color theme="1" tint="0.499984740745262"/>
      </top>
      <bottom style="medium">
        <color theme="1"/>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411">
    <xf numFmtId="0" fontId="0" fillId="0" borderId="0" xfId="0"/>
    <xf numFmtId="0" fontId="10" fillId="6" borderId="59" xfId="0" applyFont="1" applyFill="1" applyBorder="1" applyAlignment="1" applyProtection="1">
      <alignment horizontal="left" vertical="top" wrapText="1"/>
      <protection locked="0"/>
    </xf>
    <xf numFmtId="0" fontId="10" fillId="0" borderId="59" xfId="0" applyFont="1" applyBorder="1" applyAlignment="1">
      <alignment horizontal="left" vertical="top" wrapText="1"/>
    </xf>
    <xf numFmtId="0" fontId="3" fillId="0" borderId="60" xfId="0" applyFont="1" applyBorder="1" applyAlignment="1" applyProtection="1">
      <alignment horizontal="left" vertical="top" wrapText="1"/>
      <protection locked="0"/>
    </xf>
    <xf numFmtId="0" fontId="3" fillId="0" borderId="60" xfId="0" applyFont="1" applyBorder="1" applyAlignment="1" applyProtection="1">
      <alignment horizontal="center" vertical="top"/>
      <protection locked="0"/>
    </xf>
    <xf numFmtId="0" fontId="0" fillId="2" borderId="34" xfId="0" applyFill="1" applyBorder="1" applyAlignment="1" applyProtection="1">
      <alignment horizontal="left" vertical="top"/>
      <protection locked="0"/>
    </xf>
    <xf numFmtId="0" fontId="0" fillId="2" borderId="35" xfId="0" applyFill="1" applyBorder="1" applyAlignment="1" applyProtection="1">
      <alignment horizontal="left" vertical="top"/>
      <protection locked="0"/>
    </xf>
    <xf numFmtId="0" fontId="10" fillId="0" borderId="40" xfId="0" applyFont="1" applyBorder="1" applyAlignment="1">
      <alignment horizontal="left" vertical="top" wrapText="1"/>
    </xf>
    <xf numFmtId="0" fontId="0" fillId="2" borderId="0" xfId="0" applyFill="1" applyAlignment="1" applyProtection="1">
      <alignment horizontal="left" vertical="top"/>
      <protection locked="0"/>
    </xf>
    <xf numFmtId="0" fontId="3" fillId="2" borderId="60"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protection locked="0"/>
    </xf>
    <xf numFmtId="0" fontId="0" fillId="2" borderId="34" xfId="0" applyFill="1" applyBorder="1" applyAlignment="1" applyProtection="1">
      <alignment horizontal="left" vertical="top" wrapText="1"/>
      <protection locked="0"/>
    </xf>
    <xf numFmtId="0" fontId="0" fillId="2" borderId="35" xfId="0" applyFill="1" applyBorder="1" applyAlignment="1" applyProtection="1">
      <alignment horizontal="left" vertical="top" wrapText="1"/>
      <protection locked="0"/>
    </xf>
    <xf numFmtId="0" fontId="0" fillId="2" borderId="35" xfId="0" applyFill="1" applyBorder="1" applyAlignment="1">
      <alignment horizontal="left" vertical="top" wrapText="1"/>
    </xf>
    <xf numFmtId="0" fontId="10" fillId="7" borderId="23" xfId="0" applyFont="1" applyFill="1" applyBorder="1" applyAlignment="1">
      <alignment horizontal="left" vertical="top" wrapText="1"/>
    </xf>
    <xf numFmtId="0" fontId="10" fillId="7" borderId="85" xfId="0" applyFont="1" applyFill="1" applyBorder="1" applyAlignment="1">
      <alignment horizontal="left" vertical="top" wrapText="1"/>
    </xf>
    <xf numFmtId="0" fontId="10" fillId="7" borderId="69" xfId="0" applyFont="1" applyFill="1" applyBorder="1" applyAlignment="1">
      <alignment horizontal="left" vertical="top" wrapText="1"/>
    </xf>
    <xf numFmtId="0" fontId="10" fillId="6" borderId="60" xfId="0" applyFont="1" applyFill="1" applyBorder="1" applyAlignment="1" applyProtection="1">
      <alignment horizontal="left" vertical="top" wrapText="1"/>
      <protection locked="0"/>
    </xf>
    <xf numFmtId="0" fontId="3" fillId="7" borderId="78" xfId="0" applyFont="1" applyFill="1" applyBorder="1" applyAlignment="1" applyProtection="1">
      <alignment horizontal="left" vertical="top" wrapText="1"/>
      <protection locked="0"/>
    </xf>
    <xf numFmtId="0" fontId="3" fillId="7" borderId="85" xfId="0" applyFont="1" applyFill="1" applyBorder="1" applyAlignment="1" applyProtection="1">
      <alignment horizontal="left" vertical="top" wrapText="1"/>
      <protection locked="0"/>
    </xf>
    <xf numFmtId="0" fontId="3" fillId="7" borderId="69" xfId="0" applyFont="1" applyFill="1" applyBorder="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15" fillId="4" borderId="90" xfId="0" applyFont="1" applyFill="1" applyBorder="1" applyAlignment="1">
      <alignment horizontal="left" vertical="top" wrapText="1"/>
    </xf>
    <xf numFmtId="0" fontId="10" fillId="4" borderId="91" xfId="0" applyFont="1" applyFill="1" applyBorder="1" applyAlignment="1">
      <alignment horizontal="left" vertical="top" wrapText="1"/>
    </xf>
    <xf numFmtId="0" fontId="8" fillId="0" borderId="92" xfId="0" applyFont="1" applyBorder="1" applyAlignment="1" applyProtection="1">
      <alignment horizontal="left" vertical="top" wrapText="1"/>
      <protection locked="0"/>
    </xf>
    <xf numFmtId="0" fontId="8" fillId="0" borderId="89" xfId="0" applyFont="1" applyBorder="1" applyAlignment="1">
      <alignment horizontal="left" vertical="top" wrapText="1"/>
    </xf>
    <xf numFmtId="0" fontId="10" fillId="4" borderId="93" xfId="0" applyFont="1" applyFill="1" applyBorder="1" applyAlignment="1">
      <alignment horizontal="left" vertical="top" wrapText="1"/>
    </xf>
    <xf numFmtId="0" fontId="10" fillId="0" borderId="92" xfId="0" applyFont="1" applyBorder="1" applyAlignment="1" applyProtection="1">
      <alignment horizontal="left" vertical="top" wrapText="1"/>
      <protection locked="0"/>
    </xf>
    <xf numFmtId="0" fontId="10" fillId="0" borderId="94" xfId="0" applyFont="1" applyBorder="1" applyAlignment="1" applyProtection="1">
      <alignment horizontal="left" vertical="top" wrapText="1"/>
      <protection locked="0"/>
    </xf>
    <xf numFmtId="0" fontId="3" fillId="0" borderId="95" xfId="0" applyFont="1" applyBorder="1" applyAlignment="1" applyProtection="1">
      <alignment horizontal="left" vertical="top" wrapText="1"/>
      <protection locked="0"/>
    </xf>
    <xf numFmtId="0" fontId="10" fillId="2" borderId="91" xfId="0" applyFont="1" applyFill="1" applyBorder="1" applyAlignment="1" applyProtection="1">
      <alignment horizontal="left" vertical="top" wrapText="1"/>
      <protection locked="0"/>
    </xf>
    <xf numFmtId="0" fontId="0" fillId="2" borderId="89" xfId="0" applyFill="1" applyBorder="1" applyAlignment="1" applyProtection="1">
      <alignment horizontal="left" vertical="top" wrapText="1"/>
      <protection locked="0"/>
    </xf>
    <xf numFmtId="0" fontId="3" fillId="0" borderId="92" xfId="0" applyFont="1" applyBorder="1" applyAlignment="1" applyProtection="1">
      <alignment horizontal="left" vertical="top" wrapText="1"/>
      <protection locked="0"/>
    </xf>
    <xf numFmtId="0" fontId="10" fillId="4" borderId="96" xfId="0" applyFont="1" applyFill="1" applyBorder="1" applyAlignment="1">
      <alignment horizontal="left" vertical="top" wrapText="1"/>
    </xf>
    <xf numFmtId="0" fontId="10" fillId="0" borderId="91" xfId="0" applyFont="1" applyBorder="1" applyAlignment="1" applyProtection="1">
      <alignment horizontal="left" vertical="top" wrapText="1"/>
      <protection locked="0"/>
    </xf>
    <xf numFmtId="0" fontId="10" fillId="0" borderId="95" xfId="0" applyFont="1" applyBorder="1" applyAlignment="1" applyProtection="1">
      <alignment horizontal="left" vertical="top" wrapText="1"/>
      <protection locked="0"/>
    </xf>
    <xf numFmtId="0" fontId="3" fillId="0" borderId="97" xfId="0" applyFont="1" applyBorder="1" applyAlignment="1" applyProtection="1">
      <alignment horizontal="left" vertical="top" wrapText="1"/>
      <protection locked="0"/>
    </xf>
    <xf numFmtId="0" fontId="3" fillId="0" borderId="91" xfId="0" applyFont="1" applyBorder="1" applyAlignment="1" applyProtection="1">
      <alignment horizontal="left" vertical="top" wrapText="1"/>
      <protection locked="0"/>
    </xf>
    <xf numFmtId="0" fontId="10" fillId="2" borderId="94" xfId="0" applyFont="1" applyFill="1" applyBorder="1" applyAlignment="1" applyProtection="1">
      <alignment horizontal="left" vertical="top" wrapText="1"/>
      <protection locked="0"/>
    </xf>
    <xf numFmtId="0" fontId="0" fillId="2" borderId="0" xfId="0" applyFill="1" applyAlignment="1" applyProtection="1">
      <alignment wrapText="1"/>
      <protection locked="0"/>
    </xf>
    <xf numFmtId="0" fontId="10" fillId="0" borderId="24" xfId="0" applyFont="1" applyBorder="1" applyAlignment="1">
      <alignment horizontal="left" vertical="top" wrapText="1"/>
    </xf>
    <xf numFmtId="0" fontId="0" fillId="2" borderId="0" xfId="0" applyFill="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10" fillId="2" borderId="33" xfId="0" applyFont="1" applyFill="1" applyBorder="1" applyAlignment="1" applyProtection="1">
      <alignment horizontal="left" vertical="top" wrapText="1"/>
      <protection locked="0"/>
    </xf>
    <xf numFmtId="0" fontId="10" fillId="2" borderId="81" xfId="0" applyFont="1" applyFill="1" applyBorder="1" applyAlignment="1" applyProtection="1">
      <alignment horizontal="left" vertical="top" wrapText="1"/>
      <protection locked="0"/>
    </xf>
    <xf numFmtId="0" fontId="11" fillId="2" borderId="0" xfId="0" applyFont="1" applyFill="1" applyAlignment="1" applyProtection="1">
      <alignment horizontal="left" vertical="top"/>
      <protection locked="0"/>
    </xf>
    <xf numFmtId="0" fontId="0" fillId="3" borderId="0" xfId="0" applyFill="1" applyAlignment="1" applyProtection="1">
      <alignment horizontal="left" vertical="top"/>
      <protection locked="0"/>
    </xf>
    <xf numFmtId="0" fontId="15" fillId="2" borderId="0" xfId="0" applyFont="1" applyFill="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0" fillId="2" borderId="34" xfId="0" applyFill="1" applyBorder="1" applyAlignment="1" applyProtection="1">
      <alignment wrapText="1"/>
      <protection locked="0"/>
    </xf>
    <xf numFmtId="0" fontId="0" fillId="2" borderId="23" xfId="0" applyFill="1" applyBorder="1" applyAlignment="1" applyProtection="1">
      <alignment wrapText="1"/>
      <protection locked="0"/>
    </xf>
    <xf numFmtId="0" fontId="10" fillId="4" borderId="99" xfId="0" applyFont="1" applyFill="1" applyBorder="1" applyAlignment="1">
      <alignment horizontal="left" vertical="top" wrapText="1"/>
    </xf>
    <xf numFmtId="0" fontId="13" fillId="2" borderId="97" xfId="0" applyFont="1" applyFill="1" applyBorder="1" applyAlignment="1">
      <alignment horizontal="left" vertical="top" wrapText="1"/>
    </xf>
    <xf numFmtId="0" fontId="10" fillId="2" borderId="91" xfId="0" applyFont="1" applyFill="1" applyBorder="1" applyAlignment="1">
      <alignment horizontal="left" vertical="top" wrapText="1"/>
    </xf>
    <xf numFmtId="0" fontId="3" fillId="0" borderId="98" xfId="0" applyFont="1" applyBorder="1" applyAlignment="1" applyProtection="1">
      <alignment horizontal="left" vertical="top" wrapText="1"/>
      <protection locked="0"/>
    </xf>
    <xf numFmtId="0" fontId="8" fillId="4" borderId="99" xfId="0" applyFont="1" applyFill="1" applyBorder="1" applyAlignment="1">
      <alignment horizontal="left" vertical="top" wrapText="1"/>
    </xf>
    <xf numFmtId="0" fontId="3" fillId="0" borderId="100" xfId="0" applyFont="1" applyBorder="1" applyAlignment="1" applyProtection="1">
      <alignment horizontal="left" vertical="top" wrapText="1"/>
      <protection locked="0"/>
    </xf>
    <xf numFmtId="0" fontId="0" fillId="2" borderId="101" xfId="0" applyFill="1" applyBorder="1" applyAlignment="1" applyProtection="1">
      <alignment horizontal="left" vertical="top" wrapText="1"/>
      <protection locked="0"/>
    </xf>
    <xf numFmtId="0" fontId="5" fillId="2" borderId="0" xfId="0" applyFont="1" applyFill="1" applyAlignment="1" applyProtection="1">
      <alignment horizontal="left" vertical="top"/>
      <protection locked="0"/>
    </xf>
    <xf numFmtId="0" fontId="3" fillId="0" borderId="103" xfId="0" applyFont="1" applyBorder="1" applyAlignment="1" applyProtection="1">
      <alignment horizontal="left" vertical="top" wrapText="1"/>
      <protection locked="0"/>
    </xf>
    <xf numFmtId="0" fontId="0" fillId="2" borderId="104" xfId="0" applyFill="1" applyBorder="1" applyAlignment="1" applyProtection="1">
      <alignment wrapText="1"/>
      <protection locked="0"/>
    </xf>
    <xf numFmtId="0" fontId="10" fillId="4" borderId="99" xfId="0" applyFont="1" applyFill="1" applyBorder="1" applyAlignment="1">
      <alignment vertical="top" wrapText="1"/>
    </xf>
    <xf numFmtId="0" fontId="10" fillId="0" borderId="105" xfId="0" applyFont="1" applyBorder="1" applyAlignment="1" applyProtection="1">
      <alignment vertical="top" wrapText="1"/>
      <protection locked="0"/>
    </xf>
    <xf numFmtId="0" fontId="10" fillId="0" borderId="106" xfId="0" applyFont="1" applyBorder="1" applyAlignment="1" applyProtection="1">
      <alignment vertical="top" wrapText="1"/>
      <protection locked="0"/>
    </xf>
    <xf numFmtId="0" fontId="10" fillId="2" borderId="91" xfId="0" applyFont="1" applyFill="1" applyBorder="1" applyAlignment="1" applyProtection="1">
      <alignment vertical="top" wrapText="1"/>
      <protection locked="0"/>
    </xf>
    <xf numFmtId="0" fontId="3" fillId="0" borderId="95" xfId="0" applyFont="1" applyBorder="1" applyAlignment="1" applyProtection="1">
      <alignment vertical="top" wrapText="1"/>
      <protection locked="0"/>
    </xf>
    <xf numFmtId="0" fontId="10" fillId="2" borderId="89" xfId="0" applyFont="1" applyFill="1" applyBorder="1" applyAlignment="1" applyProtection="1">
      <alignment vertical="top" wrapText="1"/>
      <protection locked="0"/>
    </xf>
    <xf numFmtId="0" fontId="10" fillId="0" borderId="91" xfId="0" applyFont="1" applyBorder="1" applyAlignment="1">
      <alignment vertical="center" wrapText="1"/>
    </xf>
    <xf numFmtId="0" fontId="10" fillId="0" borderId="107" xfId="0" applyFont="1" applyBorder="1" applyAlignment="1">
      <alignment vertical="center" wrapText="1"/>
    </xf>
    <xf numFmtId="0" fontId="10" fillId="2" borderId="108" xfId="0" applyFont="1" applyFill="1" applyBorder="1" applyAlignment="1" applyProtection="1">
      <alignment vertical="top" wrapText="1"/>
      <protection locked="0"/>
    </xf>
    <xf numFmtId="0" fontId="15" fillId="4" borderId="90" xfId="0" applyFont="1" applyFill="1" applyBorder="1" applyAlignment="1">
      <alignment vertical="top" wrapText="1"/>
    </xf>
    <xf numFmtId="0" fontId="0" fillId="2" borderId="109" xfId="0" applyFill="1" applyBorder="1" applyAlignment="1" applyProtection="1">
      <alignment wrapText="1"/>
      <protection locked="0"/>
    </xf>
    <xf numFmtId="0" fontId="0" fillId="2" borderId="110" xfId="0" applyFill="1" applyBorder="1" applyAlignment="1" applyProtection="1">
      <alignment wrapText="1"/>
      <protection locked="0"/>
    </xf>
    <xf numFmtId="0" fontId="0" fillId="2" borderId="111" xfId="0" applyFill="1" applyBorder="1" applyAlignment="1" applyProtection="1">
      <alignment wrapText="1"/>
      <protection locked="0"/>
    </xf>
    <xf numFmtId="0" fontId="0" fillId="2" borderId="112" xfId="0" applyFill="1" applyBorder="1" applyAlignment="1" applyProtection="1">
      <alignment horizontal="left" vertical="top" wrapText="1"/>
      <protection locked="0"/>
    </xf>
    <xf numFmtId="0" fontId="10" fillId="0" borderId="102" xfId="0" applyFont="1" applyBorder="1" applyAlignment="1" applyProtection="1">
      <alignment vertical="top" wrapText="1"/>
      <protection locked="0"/>
    </xf>
    <xf numFmtId="0" fontId="10" fillId="2" borderId="91" xfId="0" applyFont="1" applyFill="1" applyBorder="1" applyAlignment="1">
      <alignment vertical="top" wrapText="1"/>
    </xf>
    <xf numFmtId="0" fontId="19" fillId="0" borderId="98" xfId="0" applyFont="1" applyBorder="1" applyAlignment="1">
      <alignment horizontal="left" vertical="center" wrapText="1"/>
    </xf>
    <xf numFmtId="0" fontId="19" fillId="0" borderId="89" xfId="0" applyFont="1" applyBorder="1" applyAlignment="1">
      <alignment vertical="center" wrapText="1"/>
    </xf>
    <xf numFmtId="0" fontId="19" fillId="0" borderId="90" xfId="0" applyFont="1" applyBorder="1" applyAlignment="1">
      <alignment horizontal="left" vertical="center" wrapText="1"/>
    </xf>
    <xf numFmtId="0" fontId="0" fillId="2" borderId="0" xfId="0" applyFill="1" applyAlignment="1" applyProtection="1">
      <alignment horizontal="left" vertical="center"/>
      <protection locked="0"/>
    </xf>
    <xf numFmtId="0" fontId="3" fillId="0" borderId="60" xfId="0" applyFont="1" applyBorder="1" applyAlignment="1" applyProtection="1">
      <alignment horizontal="left" vertical="top" indent="2"/>
      <protection locked="0"/>
    </xf>
    <xf numFmtId="0" fontId="3" fillId="0" borderId="58" xfId="0" applyFont="1" applyBorder="1" applyAlignment="1" applyProtection="1">
      <alignment horizontal="left" vertical="top" indent="2"/>
      <protection locked="0"/>
    </xf>
    <xf numFmtId="0" fontId="10" fillId="0" borderId="121" xfId="0" applyFont="1" applyBorder="1" applyAlignment="1">
      <alignment horizontal="left" vertical="top" wrapText="1"/>
    </xf>
    <xf numFmtId="0" fontId="19" fillId="0" borderId="90" xfId="0" applyFont="1" applyBorder="1" applyAlignment="1">
      <alignment vertical="top" wrapText="1"/>
    </xf>
    <xf numFmtId="0" fontId="15" fillId="0" borderId="91" xfId="0" applyFont="1" applyBorder="1" applyAlignment="1">
      <alignment horizontal="left" vertical="top" wrapText="1"/>
    </xf>
    <xf numFmtId="0" fontId="15" fillId="0" borderId="115" xfId="0" applyFont="1" applyBorder="1" applyAlignment="1">
      <alignment horizontal="left" vertical="top" wrapText="1"/>
    </xf>
    <xf numFmtId="0" fontId="10" fillId="0" borderId="82" xfId="0" applyFont="1" applyBorder="1" applyAlignment="1" applyProtection="1">
      <alignment horizontal="left" vertical="top" wrapText="1"/>
      <protection locked="0"/>
    </xf>
    <xf numFmtId="0" fontId="10" fillId="0" borderId="59" xfId="0" applyFont="1" applyBorder="1" applyAlignment="1" applyProtection="1">
      <alignment horizontal="left" vertical="top" wrapText="1"/>
      <protection locked="0"/>
    </xf>
    <xf numFmtId="0" fontId="10" fillId="6" borderId="59" xfId="0" applyFont="1" applyFill="1" applyBorder="1" applyAlignment="1">
      <alignment horizontal="left" vertical="top" wrapText="1"/>
    </xf>
    <xf numFmtId="0" fontId="10" fillId="2" borderId="60" xfId="0" applyFont="1" applyFill="1" applyBorder="1" applyAlignment="1">
      <alignment horizontal="left" vertical="top" wrapText="1"/>
    </xf>
    <xf numFmtId="0" fontId="10" fillId="0" borderId="120" xfId="0" applyFont="1" applyBorder="1" applyAlignment="1">
      <alignment horizontal="left" vertical="top" wrapText="1"/>
    </xf>
    <xf numFmtId="0" fontId="3" fillId="0" borderId="123" xfId="0" applyFont="1" applyBorder="1" applyAlignment="1">
      <alignment horizontal="left" vertical="top" wrapText="1"/>
    </xf>
    <xf numFmtId="0" fontId="10" fillId="6" borderId="66" xfId="0" applyFont="1" applyFill="1" applyBorder="1" applyAlignment="1">
      <alignment horizontal="left" vertical="top" wrapText="1"/>
    </xf>
    <xf numFmtId="0" fontId="20" fillId="9" borderId="0" xfId="0" applyFont="1" applyFill="1" applyAlignment="1">
      <alignment horizontal="left" indent="37"/>
    </xf>
    <xf numFmtId="0" fontId="21" fillId="9" borderId="0" xfId="0" applyFont="1" applyFill="1"/>
    <xf numFmtId="0" fontId="22" fillId="9" borderId="0" xfId="0" applyFont="1" applyFill="1" applyAlignment="1">
      <alignment horizontal="center"/>
    </xf>
    <xf numFmtId="0" fontId="15" fillId="9" borderId="0" xfId="0" applyFont="1" applyFill="1"/>
    <xf numFmtId="0" fontId="21" fillId="9" borderId="0" xfId="0" applyFont="1" applyFill="1" applyAlignment="1">
      <alignment horizontal="center"/>
    </xf>
    <xf numFmtId="0" fontId="0" fillId="9" borderId="0" xfId="0" applyFill="1" applyAlignment="1">
      <alignment horizontal="center"/>
    </xf>
    <xf numFmtId="0" fontId="0" fillId="0" borderId="0" xfId="0" applyAlignment="1">
      <alignment horizontal="center"/>
    </xf>
    <xf numFmtId="0" fontId="2" fillId="4" borderId="1" xfId="0" applyFont="1" applyFill="1" applyBorder="1"/>
    <xf numFmtId="0" fontId="2" fillId="4" borderId="2" xfId="0" applyFont="1" applyFill="1" applyBorder="1"/>
    <xf numFmtId="0" fontId="2" fillId="4" borderId="3" xfId="0" applyFont="1" applyFill="1" applyBorder="1"/>
    <xf numFmtId="0" fontId="2" fillId="0" borderId="0" xfId="0" applyFont="1"/>
    <xf numFmtId="0" fontId="2" fillId="4" borderId="4" xfId="0" applyFont="1" applyFill="1" applyBorder="1"/>
    <xf numFmtId="0" fontId="23" fillId="0" borderId="0" xfId="0" applyFont="1"/>
    <xf numFmtId="0" fontId="2" fillId="4" borderId="1" xfId="0" applyFont="1" applyFill="1" applyBorder="1" applyAlignment="1">
      <alignment horizontal="center" wrapText="1"/>
    </xf>
    <xf numFmtId="0" fontId="2" fillId="4" borderId="1" xfId="0" applyFont="1" applyFill="1" applyBorder="1" applyAlignment="1">
      <alignment wrapText="1"/>
    </xf>
    <xf numFmtId="0" fontId="2" fillId="0" borderId="2" xfId="0" applyFont="1" applyBorder="1"/>
    <xf numFmtId="0" fontId="2" fillId="0" borderId="3" xfId="0" applyFont="1" applyBorder="1"/>
    <xf numFmtId="0" fontId="2" fillId="0" borderId="1" xfId="0" applyFont="1" applyBorder="1"/>
    <xf numFmtId="0" fontId="24" fillId="9" borderId="2" xfId="0" applyFont="1" applyFill="1" applyBorder="1"/>
    <xf numFmtId="0" fontId="20" fillId="9" borderId="4" xfId="0" applyFont="1" applyFill="1" applyBorder="1"/>
    <xf numFmtId="0" fontId="2" fillId="4" borderId="5" xfId="0" applyFont="1" applyFill="1" applyBorder="1"/>
    <xf numFmtId="0" fontId="23" fillId="4" borderId="5" xfId="0" applyFont="1" applyFill="1" applyBorder="1"/>
    <xf numFmtId="0" fontId="2" fillId="7" borderId="6" xfId="0" applyFont="1" applyFill="1" applyBorder="1"/>
    <xf numFmtId="0" fontId="2" fillId="7" borderId="72" xfId="0" applyFont="1" applyFill="1" applyBorder="1"/>
    <xf numFmtId="0" fontId="2" fillId="7" borderId="73" xfId="0" applyFont="1" applyFill="1" applyBorder="1"/>
    <xf numFmtId="0" fontId="3" fillId="0" borderId="0" xfId="0" applyFont="1"/>
    <xf numFmtId="0" fontId="2" fillId="7" borderId="74" xfId="0" applyFont="1" applyFill="1" applyBorder="1"/>
    <xf numFmtId="0" fontId="23" fillId="7" borderId="75" xfId="0" applyFont="1" applyFill="1" applyBorder="1"/>
    <xf numFmtId="0" fontId="23" fillId="7" borderId="76" xfId="0" applyFont="1" applyFill="1" applyBorder="1"/>
    <xf numFmtId="0" fontId="2" fillId="7" borderId="0" xfId="0" applyFont="1" applyFill="1"/>
    <xf numFmtId="0" fontId="23" fillId="7" borderId="0" xfId="0" applyFont="1" applyFill="1"/>
    <xf numFmtId="0" fontId="2" fillId="4" borderId="6" xfId="0" applyFont="1" applyFill="1" applyBorder="1"/>
    <xf numFmtId="0" fontId="23" fillId="4" borderId="72" xfId="0" applyFont="1" applyFill="1" applyBorder="1"/>
    <xf numFmtId="0" fontId="23" fillId="4" borderId="73" xfId="0" applyFont="1" applyFill="1" applyBorder="1"/>
    <xf numFmtId="0" fontId="2" fillId="7" borderId="134" xfId="0" applyFont="1" applyFill="1" applyBorder="1"/>
    <xf numFmtId="0" fontId="2" fillId="7" borderId="135" xfId="0" applyFont="1" applyFill="1" applyBorder="1"/>
    <xf numFmtId="0" fontId="2" fillId="7" borderId="75" xfId="0" applyFont="1" applyFill="1" applyBorder="1"/>
    <xf numFmtId="0" fontId="2" fillId="7" borderId="76" xfId="0" applyFont="1" applyFill="1" applyBorder="1"/>
    <xf numFmtId="0" fontId="23" fillId="4" borderId="4" xfId="0" applyFont="1" applyFill="1" applyBorder="1"/>
    <xf numFmtId="0" fontId="0" fillId="4" borderId="3" xfId="0" applyFill="1" applyBorder="1"/>
    <xf numFmtId="0" fontId="2" fillId="4" borderId="2" xfId="0" applyFont="1" applyFill="1" applyBorder="1" applyAlignment="1">
      <alignment wrapText="1"/>
    </xf>
    <xf numFmtId="0" fontId="2" fillId="7" borderId="2" xfId="0" applyFont="1" applyFill="1" applyBorder="1"/>
    <xf numFmtId="0" fontId="23" fillId="7" borderId="4" xfId="0" applyFont="1" applyFill="1" applyBorder="1"/>
    <xf numFmtId="0" fontId="2" fillId="7" borderId="3" xfId="0" applyFont="1" applyFill="1" applyBorder="1"/>
    <xf numFmtId="0" fontId="23" fillId="7" borderId="1" xfId="0" applyFont="1" applyFill="1" applyBorder="1"/>
    <xf numFmtId="0" fontId="23" fillId="7" borderId="134" xfId="0" applyFont="1" applyFill="1" applyBorder="1"/>
    <xf numFmtId="0" fontId="23" fillId="7" borderId="74" xfId="0" applyFont="1" applyFill="1" applyBorder="1"/>
    <xf numFmtId="0" fontId="2" fillId="7" borderId="1" xfId="0" applyFont="1" applyFill="1" applyBorder="1"/>
    <xf numFmtId="0" fontId="23" fillId="7" borderId="72" xfId="0" applyFont="1" applyFill="1" applyBorder="1"/>
    <xf numFmtId="0" fontId="2" fillId="0" borderId="1" xfId="0" applyFont="1" applyBorder="1" applyAlignment="1">
      <alignment horizontal="left"/>
    </xf>
    <xf numFmtId="0" fontId="23" fillId="0" borderId="0" xfId="0" applyFont="1" applyAlignment="1">
      <alignment horizontal="left"/>
    </xf>
    <xf numFmtId="0" fontId="1" fillId="0" borderId="0" xfId="0" applyFont="1"/>
    <xf numFmtId="0" fontId="3" fillId="7" borderId="1" xfId="0" applyFont="1" applyFill="1" applyBorder="1" applyAlignment="1" applyProtection="1">
      <alignment horizontal="left" vertical="center" wrapText="1"/>
      <protection locked="0"/>
    </xf>
    <xf numFmtId="0" fontId="1" fillId="0" borderId="1" xfId="0" applyFont="1" applyBorder="1" applyAlignment="1">
      <alignment horizontal="left"/>
    </xf>
    <xf numFmtId="0" fontId="1" fillId="0" borderId="1" xfId="0" applyFont="1" applyBorder="1"/>
    <xf numFmtId="0" fontId="0" fillId="0" borderId="1" xfId="0" applyBorder="1"/>
    <xf numFmtId="0" fontId="20" fillId="9" borderId="75" xfId="0" applyFont="1" applyFill="1" applyBorder="1"/>
    <xf numFmtId="0" fontId="21" fillId="9" borderId="0" xfId="0" applyFont="1"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20" fillId="9" borderId="76" xfId="0" applyFont="1" applyFill="1" applyBorder="1" applyAlignment="1">
      <alignment horizontal="center" vertical="center"/>
    </xf>
    <xf numFmtId="0" fontId="23" fillId="0" borderId="0" xfId="0" applyFont="1" applyAlignment="1">
      <alignment horizontal="center" vertical="center"/>
    </xf>
    <xf numFmtId="0" fontId="23" fillId="4" borderId="3" xfId="0" applyFont="1" applyFill="1" applyBorder="1" applyAlignment="1">
      <alignment horizontal="center" vertical="center"/>
    </xf>
    <xf numFmtId="0" fontId="23" fillId="7" borderId="135" xfId="0" applyFont="1" applyFill="1" applyBorder="1" applyAlignment="1">
      <alignment horizontal="center" vertical="center"/>
    </xf>
    <xf numFmtId="0" fontId="23" fillId="7" borderId="76" xfId="0" applyFont="1" applyFill="1" applyBorder="1" applyAlignment="1">
      <alignment horizontal="center" vertical="center"/>
    </xf>
    <xf numFmtId="0" fontId="3" fillId="7" borderId="95" xfId="0" applyFont="1" applyFill="1" applyBorder="1" applyAlignment="1" applyProtection="1">
      <alignment vertical="top" wrapText="1"/>
      <protection locked="0"/>
    </xf>
    <xf numFmtId="0" fontId="3" fillId="7" borderId="60" xfId="0" applyFont="1" applyFill="1" applyBorder="1" applyAlignment="1" applyProtection="1">
      <alignment horizontal="center" vertical="top"/>
      <protection locked="0"/>
    </xf>
    <xf numFmtId="0" fontId="1" fillId="7" borderId="1" xfId="0" applyFont="1" applyFill="1" applyBorder="1" applyAlignment="1">
      <alignment horizontal="left"/>
    </xf>
    <xf numFmtId="0" fontId="27" fillId="2" borderId="0" xfId="0" applyFont="1" applyFill="1" applyAlignment="1" applyProtection="1">
      <alignment horizontal="left" vertical="top"/>
      <protection locked="0"/>
    </xf>
    <xf numFmtId="0" fontId="10" fillId="6" borderId="45" xfId="0" applyFont="1" applyFill="1" applyBorder="1" applyAlignment="1">
      <alignment horizontal="left" vertical="top" wrapText="1"/>
    </xf>
    <xf numFmtId="0" fontId="10" fillId="6" borderId="60" xfId="0" applyFont="1" applyFill="1" applyBorder="1" applyAlignment="1">
      <alignment horizontal="left" vertical="top" wrapText="1"/>
    </xf>
    <xf numFmtId="0" fontId="5" fillId="0" borderId="4" xfId="0" applyFont="1" applyBorder="1"/>
    <xf numFmtId="0" fontId="5" fillId="0" borderId="3" xfId="0" applyFont="1" applyBorder="1"/>
    <xf numFmtId="0" fontId="15" fillId="0" borderId="2" xfId="0" applyFont="1" applyBorder="1"/>
    <xf numFmtId="0" fontId="2" fillId="0" borderId="1" xfId="0" applyFont="1" applyBorder="1" applyAlignment="1">
      <alignment horizontal="center" vertical="center"/>
    </xf>
    <xf numFmtId="0" fontId="1" fillId="0" borderId="0" xfId="0" applyFont="1" applyAlignment="1">
      <alignment horizontal="center" vertical="center"/>
    </xf>
    <xf numFmtId="0" fontId="1" fillId="7" borderId="1" xfId="0" applyFont="1" applyFill="1" applyBorder="1"/>
    <xf numFmtId="0" fontId="3" fillId="0" borderId="31" xfId="0" applyFont="1" applyBorder="1" applyAlignment="1" applyProtection="1">
      <alignment horizontal="left" vertical="top" wrapText="1"/>
      <protection locked="0"/>
    </xf>
    <xf numFmtId="0" fontId="3" fillId="0" borderId="84" xfId="0" applyFont="1" applyBorder="1" applyAlignment="1" applyProtection="1">
      <alignment horizontal="left" vertical="top" wrapText="1"/>
      <protection locked="0"/>
    </xf>
    <xf numFmtId="0" fontId="3" fillId="0" borderId="32" xfId="0" applyFont="1" applyBorder="1" applyAlignment="1" applyProtection="1">
      <alignment horizontal="left" vertical="top" wrapText="1"/>
      <protection locked="0"/>
    </xf>
    <xf numFmtId="0" fontId="3" fillId="2" borderId="45" xfId="0" applyFont="1" applyFill="1" applyBorder="1" applyAlignment="1" applyProtection="1">
      <alignment horizontal="left" vertical="top" wrapText="1"/>
      <protection locked="0"/>
    </xf>
    <xf numFmtId="0" fontId="3" fillId="2" borderId="60" xfId="0" applyFont="1" applyFill="1" applyBorder="1" applyAlignment="1" applyProtection="1">
      <alignment horizontal="left" vertical="top" wrapText="1"/>
      <protection locked="0"/>
    </xf>
    <xf numFmtId="0" fontId="3" fillId="2" borderId="55" xfId="0" applyFont="1" applyFill="1" applyBorder="1" applyAlignment="1" applyProtection="1">
      <alignment horizontal="left" vertical="top" wrapText="1"/>
      <protection locked="0"/>
    </xf>
    <xf numFmtId="0" fontId="3" fillId="2" borderId="49" xfId="0" applyFont="1" applyFill="1" applyBorder="1" applyAlignment="1" applyProtection="1">
      <alignment horizontal="left" vertical="top" wrapText="1"/>
      <protection locked="0"/>
    </xf>
    <xf numFmtId="0" fontId="3" fillId="2" borderId="56"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protection locked="0"/>
    </xf>
    <xf numFmtId="0" fontId="3" fillId="0" borderId="83" xfId="0" applyFont="1" applyBorder="1" applyAlignment="1" applyProtection="1">
      <alignment horizontal="left" vertical="top" wrapText="1"/>
      <protection locked="0"/>
    </xf>
    <xf numFmtId="0" fontId="3" fillId="0" borderId="80" xfId="0" applyFont="1" applyBorder="1" applyAlignment="1" applyProtection="1">
      <alignment horizontal="left" vertical="top" wrapText="1"/>
      <protection locked="0"/>
    </xf>
    <xf numFmtId="0" fontId="10" fillId="8" borderId="53" xfId="0" applyFont="1" applyFill="1" applyBorder="1" applyAlignment="1">
      <alignment horizontal="left" vertical="top" wrapText="1"/>
    </xf>
    <xf numFmtId="0" fontId="10" fillId="8" borderId="47" xfId="0" applyFont="1" applyFill="1" applyBorder="1" applyAlignment="1">
      <alignment horizontal="left" vertical="top" wrapText="1"/>
    </xf>
    <xf numFmtId="0" fontId="10" fillId="8" borderId="54" xfId="0" applyFont="1" applyFill="1" applyBorder="1" applyAlignment="1">
      <alignment horizontal="left" vertical="top" wrapText="1"/>
    </xf>
    <xf numFmtId="0" fontId="10" fillId="0" borderId="59" xfId="0" applyFont="1" applyBorder="1" applyAlignment="1">
      <alignment horizontal="left" vertical="top" wrapText="1"/>
    </xf>
    <xf numFmtId="0" fontId="10" fillId="0" borderId="45" xfId="0" applyFont="1" applyBorder="1" applyAlignment="1">
      <alignment horizontal="left" vertical="top" wrapText="1"/>
    </xf>
    <xf numFmtId="0" fontId="10" fillId="0" borderId="60" xfId="0" applyFont="1" applyBorder="1" applyAlignment="1">
      <alignment horizontal="left" vertical="top" wrapText="1"/>
    </xf>
    <xf numFmtId="0" fontId="3" fillId="0" borderId="38" xfId="0" applyFont="1" applyBorder="1" applyAlignment="1" applyProtection="1">
      <alignment horizontal="left" vertical="top" wrapText="1"/>
      <protection locked="0"/>
    </xf>
    <xf numFmtId="0" fontId="3" fillId="0" borderId="86" xfId="0" applyFont="1" applyBorder="1" applyAlignment="1" applyProtection="1">
      <alignment horizontal="left" vertical="top" wrapText="1"/>
      <protection locked="0"/>
    </xf>
    <xf numFmtId="0" fontId="3" fillId="0" borderId="39" xfId="0" applyFont="1" applyBorder="1" applyAlignment="1" applyProtection="1">
      <alignment horizontal="left" vertical="top" wrapText="1"/>
      <protection locked="0"/>
    </xf>
    <xf numFmtId="0" fontId="3" fillId="2" borderId="77" xfId="0" applyFont="1" applyFill="1" applyBorder="1" applyAlignment="1" applyProtection="1">
      <alignment horizontal="left" vertical="top" wrapText="1"/>
      <protection locked="0"/>
    </xf>
    <xf numFmtId="0" fontId="3" fillId="2" borderId="87" xfId="0" applyFont="1" applyFill="1" applyBorder="1" applyAlignment="1" applyProtection="1">
      <alignment horizontal="left" vertical="top" wrapText="1"/>
      <protection locked="0"/>
    </xf>
    <xf numFmtId="0" fontId="3" fillId="2" borderId="88" xfId="0" applyFont="1" applyFill="1" applyBorder="1" applyAlignment="1" applyProtection="1">
      <alignment horizontal="left" vertical="top" wrapText="1"/>
      <protection locked="0"/>
    </xf>
    <xf numFmtId="0" fontId="3" fillId="0" borderId="55" xfId="0" applyFont="1" applyBorder="1" applyAlignment="1" applyProtection="1">
      <alignment horizontal="left" vertical="top" wrapText="1"/>
      <protection locked="0"/>
    </xf>
    <xf numFmtId="0" fontId="3" fillId="0" borderId="49" xfId="0" applyFont="1" applyBorder="1" applyAlignment="1" applyProtection="1">
      <alignment horizontal="left" vertical="top" wrapText="1"/>
      <protection locked="0"/>
    </xf>
    <xf numFmtId="0" fontId="3" fillId="0" borderId="56" xfId="0" applyFont="1" applyBorder="1" applyAlignment="1" applyProtection="1">
      <alignment horizontal="left" vertical="top" wrapText="1"/>
      <protection locked="0"/>
    </xf>
    <xf numFmtId="0" fontId="3" fillId="0" borderId="66" xfId="0" applyFont="1" applyBorder="1" applyAlignment="1" applyProtection="1">
      <alignment horizontal="left" vertical="top" wrapText="1"/>
      <protection locked="0"/>
    </xf>
    <xf numFmtId="0" fontId="3" fillId="0" borderId="67" xfId="0" applyFont="1" applyBorder="1" applyAlignment="1" applyProtection="1">
      <alignment horizontal="left" vertical="top" wrapText="1"/>
      <protection locked="0"/>
    </xf>
    <xf numFmtId="0" fontId="3" fillId="0" borderId="59"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0" borderId="60" xfId="0" applyFont="1" applyBorder="1" applyAlignment="1" applyProtection="1">
      <alignment horizontal="left" vertical="top" wrapText="1"/>
      <protection locked="0"/>
    </xf>
    <xf numFmtId="0" fontId="10" fillId="2" borderId="59" xfId="0" applyFont="1" applyFill="1" applyBorder="1" applyAlignment="1">
      <alignment horizontal="left" vertical="top" wrapText="1"/>
    </xf>
    <xf numFmtId="0" fontId="10" fillId="2" borderId="45" xfId="0" applyFont="1" applyFill="1" applyBorder="1" applyAlignment="1">
      <alignment horizontal="left" vertical="top" wrapText="1"/>
    </xf>
    <xf numFmtId="0" fontId="10" fillId="2" borderId="60" xfId="0" applyFont="1" applyFill="1" applyBorder="1" applyAlignment="1">
      <alignment horizontal="left" vertical="top" wrapText="1"/>
    </xf>
    <xf numFmtId="14" fontId="3" fillId="2" borderId="45" xfId="0" applyNumberFormat="1" applyFont="1" applyFill="1" applyBorder="1" applyAlignment="1" applyProtection="1">
      <alignment horizontal="left" vertical="top" wrapText="1"/>
      <protection locked="0"/>
    </xf>
    <xf numFmtId="0" fontId="3" fillId="0" borderId="63" xfId="0" applyFont="1" applyBorder="1" applyAlignment="1" applyProtection="1">
      <alignment horizontal="left" vertical="top" wrapText="1"/>
      <protection locked="0"/>
    </xf>
    <xf numFmtId="0" fontId="3" fillId="0" borderId="64" xfId="0" applyFont="1" applyBorder="1" applyAlignment="1" applyProtection="1">
      <alignment horizontal="left" vertical="top" wrapText="1"/>
      <protection locked="0"/>
    </xf>
    <xf numFmtId="0" fontId="3" fillId="0" borderId="65" xfId="0" applyFont="1" applyBorder="1" applyAlignment="1" applyProtection="1">
      <alignment horizontal="left" vertical="top" wrapText="1"/>
      <protection locked="0"/>
    </xf>
    <xf numFmtId="15" fontId="3" fillId="0" borderId="68" xfId="0" applyNumberFormat="1" applyFont="1" applyBorder="1" applyAlignment="1" applyProtection="1">
      <alignment horizontal="left" vertical="top" wrapText="1"/>
      <protection locked="0"/>
    </xf>
    <xf numFmtId="0" fontId="3" fillId="0" borderId="69" xfId="0" applyFont="1" applyBorder="1" applyAlignment="1" applyProtection="1">
      <alignment horizontal="left" vertical="top" wrapText="1"/>
      <protection locked="0"/>
    </xf>
    <xf numFmtId="0" fontId="3" fillId="0" borderId="68" xfId="0" applyFont="1" applyBorder="1" applyAlignment="1" applyProtection="1">
      <alignment horizontal="left" vertical="top" wrapText="1"/>
      <protection locked="0"/>
    </xf>
    <xf numFmtId="0" fontId="3" fillId="0" borderId="132" xfId="0" applyFont="1" applyBorder="1" applyAlignment="1" applyProtection="1">
      <alignment horizontal="left" vertical="top" wrapText="1"/>
      <protection locked="0"/>
    </xf>
    <xf numFmtId="0" fontId="3" fillId="0" borderId="133" xfId="0" applyFont="1" applyBorder="1" applyAlignment="1" applyProtection="1">
      <alignment horizontal="left" vertical="top" wrapText="1"/>
      <protection locked="0"/>
    </xf>
    <xf numFmtId="0" fontId="11" fillId="0" borderId="23" xfId="0" applyFont="1" applyBorder="1" applyAlignment="1">
      <alignment horizontal="left" vertical="top" wrapText="1"/>
    </xf>
    <xf numFmtId="0" fontId="11" fillId="0" borderId="0" xfId="0" applyFont="1" applyAlignment="1">
      <alignment horizontal="left" vertical="top" wrapText="1"/>
    </xf>
    <xf numFmtId="0" fontId="11" fillId="0" borderId="26" xfId="0" applyFont="1" applyBorder="1" applyAlignment="1">
      <alignment horizontal="left" vertical="top" wrapText="1"/>
    </xf>
    <xf numFmtId="0" fontId="12" fillId="0" borderId="23" xfId="0" applyFont="1" applyBorder="1" applyAlignment="1">
      <alignment horizontal="left" vertical="top" wrapText="1"/>
    </xf>
    <xf numFmtId="0" fontId="12" fillId="0" borderId="0" xfId="0" applyFont="1" applyAlignment="1">
      <alignment horizontal="left" vertical="top" wrapText="1"/>
    </xf>
    <xf numFmtId="0" fontId="12" fillId="0" borderId="26" xfId="0" applyFont="1" applyBorder="1" applyAlignment="1">
      <alignment horizontal="left" vertical="top" wrapText="1"/>
    </xf>
    <xf numFmtId="0" fontId="10" fillId="2" borderId="66" xfId="0" applyFont="1" applyFill="1" applyBorder="1" applyAlignment="1">
      <alignment horizontal="left" vertical="top" wrapText="1"/>
    </xf>
    <xf numFmtId="0" fontId="10" fillId="2" borderId="67" xfId="0" applyFont="1" applyFill="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0" borderId="31" xfId="0" applyBorder="1" applyAlignment="1">
      <alignment horizontal="left" vertical="top" wrapText="1"/>
    </xf>
    <xf numFmtId="0" fontId="0" fillId="0" borderId="84" xfId="0" applyBorder="1" applyAlignment="1">
      <alignment horizontal="left" vertical="top" wrapText="1"/>
    </xf>
    <xf numFmtId="0" fontId="0" fillId="0" borderId="32" xfId="0" applyBorder="1" applyAlignment="1">
      <alignment horizontal="left" vertical="top" wrapText="1"/>
    </xf>
    <xf numFmtId="0" fontId="10" fillId="5" borderId="53" xfId="0" applyFont="1" applyFill="1" applyBorder="1" applyAlignment="1">
      <alignment horizontal="left" vertical="top" wrapText="1"/>
    </xf>
    <xf numFmtId="0" fontId="10" fillId="5" borderId="47" xfId="0" applyFont="1" applyFill="1" applyBorder="1" applyAlignment="1">
      <alignment horizontal="left" vertical="top" wrapText="1"/>
    </xf>
    <xf numFmtId="0" fontId="10" fillId="5" borderId="54" xfId="0" applyFont="1" applyFill="1" applyBorder="1" applyAlignment="1">
      <alignment horizontal="left" vertical="top" wrapText="1"/>
    </xf>
    <xf numFmtId="0" fontId="10" fillId="0" borderId="78" xfId="0" applyFont="1" applyBorder="1" applyAlignment="1">
      <alignment horizontal="left" vertical="top" wrapText="1"/>
    </xf>
    <xf numFmtId="0" fontId="10" fillId="0" borderId="85" xfId="0" applyFont="1" applyBorder="1" applyAlignment="1">
      <alignment horizontal="left" vertical="top" wrapText="1"/>
    </xf>
    <xf numFmtId="0" fontId="10" fillId="0" borderId="79" xfId="0" applyFont="1" applyBorder="1" applyAlignment="1">
      <alignment horizontal="left" vertical="top" wrapText="1"/>
    </xf>
    <xf numFmtId="0" fontId="3" fillId="0" borderId="53" xfId="0" applyFont="1" applyBorder="1" applyAlignment="1" applyProtection="1">
      <alignment horizontal="left" vertical="top" wrapText="1"/>
      <protection locked="0"/>
    </xf>
    <xf numFmtId="0" fontId="3" fillId="0" borderId="47" xfId="0" applyFont="1" applyBorder="1" applyAlignment="1" applyProtection="1">
      <alignment horizontal="left" vertical="top" wrapText="1"/>
      <protection locked="0"/>
    </xf>
    <xf numFmtId="0" fontId="3" fillId="0" borderId="54" xfId="0" applyFont="1" applyBorder="1" applyAlignment="1" applyProtection="1">
      <alignment horizontal="left" vertical="top" wrapText="1"/>
      <protection locked="0"/>
    </xf>
    <xf numFmtId="0" fontId="10" fillId="6" borderId="124" xfId="0" applyFont="1" applyFill="1" applyBorder="1" applyAlignment="1" applyProtection="1">
      <alignment horizontal="left" vertical="top" wrapText="1"/>
      <protection locked="0"/>
    </xf>
    <xf numFmtId="0" fontId="10" fillId="6" borderId="125" xfId="0" applyFont="1" applyFill="1" applyBorder="1" applyAlignment="1" applyProtection="1">
      <alignment horizontal="left" vertical="top" wrapText="1"/>
      <protection locked="0"/>
    </xf>
    <xf numFmtId="0" fontId="3" fillId="0" borderId="126" xfId="0" applyFont="1" applyBorder="1" applyAlignment="1" applyProtection="1">
      <alignment horizontal="left" vertical="top" wrapText="1"/>
      <protection locked="0"/>
    </xf>
    <xf numFmtId="0" fontId="3" fillId="2" borderId="129" xfId="0" applyFont="1" applyFill="1" applyBorder="1" applyAlignment="1" applyProtection="1">
      <alignment horizontal="left" vertical="top" wrapText="1"/>
      <protection locked="0"/>
    </xf>
    <xf numFmtId="0" fontId="3" fillId="2" borderId="130" xfId="0" applyFont="1" applyFill="1" applyBorder="1" applyAlignment="1" applyProtection="1">
      <alignment horizontal="left" vertical="top" wrapText="1"/>
      <protection locked="0"/>
    </xf>
    <xf numFmtId="0" fontId="3" fillId="2" borderId="131" xfId="0" applyFont="1" applyFill="1" applyBorder="1" applyAlignment="1" applyProtection="1">
      <alignment horizontal="left" vertical="top" wrapText="1"/>
      <protection locked="0"/>
    </xf>
    <xf numFmtId="0" fontId="3" fillId="2" borderId="81" xfId="0" applyFont="1" applyFill="1" applyBorder="1" applyAlignment="1" applyProtection="1">
      <alignment horizontal="left" vertical="top" wrapText="1"/>
      <protection locked="0"/>
    </xf>
    <xf numFmtId="0" fontId="10" fillId="6" borderId="59" xfId="0" applyFont="1" applyFill="1" applyBorder="1" applyAlignment="1">
      <alignment horizontal="left" vertical="top" wrapText="1"/>
    </xf>
    <xf numFmtId="0" fontId="10" fillId="6" borderId="45" xfId="0" applyFont="1" applyFill="1" applyBorder="1" applyAlignment="1">
      <alignment horizontal="left" vertical="top" wrapText="1"/>
    </xf>
    <xf numFmtId="0" fontId="10" fillId="6" borderId="60" xfId="0" applyFont="1" applyFill="1" applyBorder="1" applyAlignment="1">
      <alignment horizontal="left" vertical="top" wrapText="1"/>
    </xf>
    <xf numFmtId="0" fontId="3" fillId="2" borderId="128" xfId="0" applyFont="1" applyFill="1" applyBorder="1" applyAlignment="1" applyProtection="1">
      <alignment horizontal="left" vertical="top" wrapText="1"/>
      <protection locked="0"/>
    </xf>
    <xf numFmtId="0" fontId="3" fillId="2" borderId="127" xfId="0" applyFont="1" applyFill="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10" fillId="0" borderId="22" xfId="0" applyFont="1" applyBorder="1" applyAlignment="1" applyProtection="1">
      <alignment horizontal="left" vertical="top" wrapText="1"/>
      <protection locked="0"/>
    </xf>
    <xf numFmtId="0" fontId="10" fillId="4" borderId="7" xfId="0" applyFont="1" applyFill="1" applyBorder="1" applyAlignment="1">
      <alignment horizontal="left" vertical="top"/>
    </xf>
    <xf numFmtId="0" fontId="10" fillId="4" borderId="8" xfId="0" applyFont="1" applyFill="1" applyBorder="1" applyAlignment="1">
      <alignment horizontal="left" vertical="top"/>
    </xf>
    <xf numFmtId="0" fontId="3" fillId="0" borderId="102" xfId="0" applyFont="1" applyBorder="1" applyAlignment="1" applyProtection="1">
      <alignment horizontal="left" vertical="top" wrapText="1"/>
      <protection locked="0"/>
    </xf>
    <xf numFmtId="0" fontId="3" fillId="0" borderId="122" xfId="0" applyFont="1" applyBorder="1" applyAlignment="1" applyProtection="1">
      <alignment horizontal="left" vertical="top" wrapText="1"/>
      <protection locked="0"/>
    </xf>
    <xf numFmtId="0" fontId="26" fillId="0" borderId="21" xfId="0" applyFont="1" applyBorder="1" applyAlignment="1" applyProtection="1">
      <alignment horizontal="left" vertical="top" wrapText="1"/>
      <protection locked="0"/>
    </xf>
    <xf numFmtId="0" fontId="26" fillId="0" borderId="22"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4" fillId="0" borderId="38" xfId="0" applyFont="1" applyBorder="1" applyAlignment="1">
      <alignment horizontal="left" vertical="top" wrapText="1"/>
    </xf>
    <xf numFmtId="0" fontId="14" fillId="0" borderId="39" xfId="0" applyFont="1" applyBorder="1" applyAlignment="1">
      <alignment horizontal="left" vertical="top" wrapText="1"/>
    </xf>
    <xf numFmtId="0" fontId="11" fillId="0" borderId="36" xfId="0" applyFont="1" applyBorder="1" applyAlignment="1">
      <alignment horizontal="left" vertical="top"/>
    </xf>
    <xf numFmtId="0" fontId="11" fillId="0" borderId="37" xfId="0" applyFont="1" applyBorder="1" applyAlignment="1">
      <alignment horizontal="left" vertical="top"/>
    </xf>
    <xf numFmtId="0" fontId="12" fillId="0" borderId="23" xfId="0" applyFont="1" applyBorder="1" applyAlignment="1">
      <alignment horizontal="left" vertical="top"/>
    </xf>
    <xf numFmtId="0" fontId="12" fillId="0" borderId="26" xfId="0" applyFont="1" applyBorder="1" applyAlignment="1">
      <alignment horizontal="left" vertical="top"/>
    </xf>
    <xf numFmtId="0" fontId="19" fillId="0" borderId="23" xfId="0" applyFont="1" applyBorder="1" applyAlignment="1">
      <alignment horizontal="left" vertical="top" wrapText="1"/>
    </xf>
    <xf numFmtId="0" fontId="19" fillId="0" borderId="26" xfId="0" applyFont="1" applyBorder="1" applyAlignment="1">
      <alignment horizontal="left" vertical="top"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8" xfId="0" applyFont="1" applyFill="1" applyBorder="1" applyAlignment="1">
      <alignment horizontal="left" vertical="top"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41" xfId="0" applyFont="1" applyBorder="1" applyAlignment="1">
      <alignment horizontal="center" vertical="top" wrapText="1"/>
    </xf>
    <xf numFmtId="0" fontId="19" fillId="0" borderId="42" xfId="0" applyFont="1" applyBorder="1" applyAlignment="1">
      <alignment horizontal="center" vertical="top" wrapText="1"/>
    </xf>
    <xf numFmtId="0" fontId="8" fillId="0" borderId="70" xfId="0" applyFont="1" applyBorder="1" applyAlignment="1">
      <alignment horizontal="left" vertical="top" wrapText="1"/>
    </xf>
    <xf numFmtId="0" fontId="8" fillId="0" borderId="71" xfId="0" applyFont="1" applyBorder="1" applyAlignment="1">
      <alignment horizontal="left" vertical="top" wrapText="1"/>
    </xf>
    <xf numFmtId="0" fontId="8" fillId="0" borderId="102" xfId="0" applyFont="1" applyBorder="1" applyAlignment="1" applyProtection="1">
      <alignment vertical="top" wrapText="1"/>
      <protection locked="0"/>
    </xf>
    <xf numFmtId="0" fontId="8" fillId="0" borderId="122" xfId="0" applyFont="1" applyBorder="1" applyAlignment="1" applyProtection="1">
      <alignment vertical="top" wrapText="1"/>
      <protection locked="0"/>
    </xf>
    <xf numFmtId="0" fontId="14" fillId="0" borderId="31" xfId="0" applyFont="1" applyBorder="1" applyAlignment="1">
      <alignment horizontal="left" vertical="top" wrapText="1"/>
    </xf>
    <xf numFmtId="0" fontId="14" fillId="0" borderId="32" xfId="0" applyFont="1" applyBorder="1" applyAlignment="1">
      <alignment horizontal="left" vertical="top" wrapText="1"/>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3" fillId="2" borderId="21" xfId="0" applyFont="1" applyFill="1" applyBorder="1" applyAlignment="1" applyProtection="1">
      <alignment horizontal="left" vertical="top" wrapText="1"/>
      <protection locked="0"/>
    </xf>
    <xf numFmtId="0" fontId="3" fillId="2" borderId="22" xfId="0" applyFont="1" applyFill="1" applyBorder="1" applyAlignment="1" applyProtection="1">
      <alignment horizontal="left" vertical="top" wrapText="1"/>
      <protection locked="0"/>
    </xf>
    <xf numFmtId="0" fontId="10" fillId="0" borderId="23" xfId="0" applyFont="1" applyBorder="1" applyAlignment="1">
      <alignment horizontal="center" vertical="top" wrapText="1"/>
    </xf>
    <xf numFmtId="0" fontId="10" fillId="0" borderId="26" xfId="0" applyFont="1" applyBorder="1" applyAlignment="1">
      <alignment horizontal="center" vertical="top" wrapText="1"/>
    </xf>
    <xf numFmtId="0" fontId="18" fillId="0" borderId="23" xfId="1" applyFont="1" applyFill="1" applyBorder="1" applyAlignment="1" applyProtection="1">
      <alignment horizontal="center" vertical="top"/>
    </xf>
    <xf numFmtId="0" fontId="18" fillId="0" borderId="26" xfId="1" applyFont="1" applyFill="1" applyBorder="1" applyAlignment="1" applyProtection="1">
      <alignment horizontal="center" vertical="top"/>
    </xf>
    <xf numFmtId="0" fontId="19" fillId="0" borderId="43" xfId="0" applyFont="1" applyBorder="1" applyAlignment="1">
      <alignment horizontal="center" vertical="top" wrapText="1"/>
    </xf>
    <xf numFmtId="0" fontId="19" fillId="0" borderId="44" xfId="0" applyFont="1" applyBorder="1" applyAlignment="1">
      <alignment horizontal="center" vertical="top" wrapText="1"/>
    </xf>
    <xf numFmtId="0" fontId="2" fillId="7" borderId="6" xfId="0" applyFont="1" applyFill="1" applyBorder="1" applyAlignment="1">
      <alignment wrapText="1"/>
    </xf>
    <xf numFmtId="0" fontId="2" fillId="0" borderId="72" xfId="0" applyFont="1" applyBorder="1" applyAlignment="1">
      <alignment wrapText="1"/>
    </xf>
    <xf numFmtId="0" fontId="2" fillId="0" borderId="73" xfId="0" applyFont="1" applyBorder="1" applyAlignment="1">
      <alignment wrapText="1"/>
    </xf>
    <xf numFmtId="0" fontId="2" fillId="0" borderId="74" xfId="0" applyFont="1" applyBorder="1" applyAlignment="1">
      <alignment wrapText="1"/>
    </xf>
    <xf numFmtId="0" fontId="2" fillId="0" borderId="75" xfId="0" applyFont="1" applyBorder="1" applyAlignment="1">
      <alignment wrapText="1"/>
    </xf>
    <xf numFmtId="0" fontId="2" fillId="0" borderId="76" xfId="0" applyFont="1" applyBorder="1" applyAlignment="1">
      <alignment wrapText="1"/>
    </xf>
    <xf numFmtId="0" fontId="15" fillId="4" borderId="2" xfId="0" applyFont="1" applyFill="1" applyBorder="1"/>
    <xf numFmtId="0" fontId="5" fillId="0" borderId="4" xfId="0" applyFont="1" applyBorder="1"/>
    <xf numFmtId="0" fontId="5" fillId="0" borderId="3" xfId="0" applyFont="1" applyBorder="1"/>
    <xf numFmtId="0" fontId="1" fillId="7" borderId="6" xfId="0" applyFont="1" applyFill="1" applyBorder="1" applyAlignment="1">
      <alignment wrapText="1"/>
    </xf>
    <xf numFmtId="0" fontId="2" fillId="0" borderId="134" xfId="0" applyFont="1" applyBorder="1" applyAlignment="1">
      <alignment wrapText="1"/>
    </xf>
    <xf numFmtId="0" fontId="2" fillId="0" borderId="0" xfId="0" applyFont="1" applyAlignment="1">
      <alignment wrapText="1"/>
    </xf>
    <xf numFmtId="0" fontId="2" fillId="0" borderId="135" xfId="0" applyFont="1" applyBorder="1" applyAlignment="1">
      <alignment wrapText="1"/>
    </xf>
    <xf numFmtId="0" fontId="2" fillId="7" borderId="134" xfId="0" applyFont="1" applyFill="1" applyBorder="1" applyAlignment="1">
      <alignment wrapText="1"/>
    </xf>
    <xf numFmtId="0" fontId="3" fillId="0" borderId="117" xfId="0" applyFont="1" applyBorder="1" applyAlignment="1">
      <alignment horizontal="left" vertical="top" wrapText="1"/>
    </xf>
    <xf numFmtId="0" fontId="3" fillId="0" borderId="118" xfId="0" applyFont="1" applyBorder="1" applyAlignment="1">
      <alignment horizontal="left" vertical="top" wrapText="1"/>
    </xf>
    <xf numFmtId="0" fontId="3" fillId="0" borderId="119" xfId="0" applyFont="1" applyBorder="1" applyAlignment="1">
      <alignment horizontal="left" vertical="top" wrapText="1"/>
    </xf>
    <xf numFmtId="0" fontId="3" fillId="0" borderId="23" xfId="0" applyFont="1" applyBorder="1" applyAlignment="1">
      <alignment horizontal="left" vertical="top" wrapText="1"/>
    </xf>
    <xf numFmtId="0" fontId="3" fillId="0" borderId="0" xfId="0" applyFont="1" applyAlignment="1">
      <alignment horizontal="left" vertical="top" wrapText="1"/>
    </xf>
    <xf numFmtId="0" fontId="3" fillId="0" borderId="26" xfId="0" applyFont="1" applyBorder="1" applyAlignment="1">
      <alignment horizontal="left" vertical="top" wrapText="1"/>
    </xf>
    <xf numFmtId="0" fontId="3" fillId="0" borderId="57" xfId="0" applyFont="1" applyBorder="1" applyAlignment="1" applyProtection="1">
      <alignment horizontal="left" vertical="top" wrapText="1"/>
      <protection locked="0"/>
    </xf>
    <xf numFmtId="0" fontId="3" fillId="0" borderId="46" xfId="0" applyFont="1" applyBorder="1" applyAlignment="1" applyProtection="1">
      <alignment horizontal="left" vertical="top" wrapText="1"/>
      <protection locked="0"/>
    </xf>
    <xf numFmtId="0" fontId="3" fillId="0" borderId="58" xfId="0" applyFont="1" applyBorder="1" applyAlignment="1" applyProtection="1">
      <alignment horizontal="left" vertical="top" wrapText="1"/>
      <protection locked="0"/>
    </xf>
    <xf numFmtId="0" fontId="19" fillId="0" borderId="63" xfId="0" applyFont="1" applyBorder="1" applyAlignment="1">
      <alignment vertical="center" wrapText="1"/>
    </xf>
    <xf numFmtId="0" fontId="19" fillId="0" borderId="64" xfId="0" applyFont="1" applyBorder="1" applyAlignment="1">
      <alignment vertical="center" wrapText="1"/>
    </xf>
    <xf numFmtId="0" fontId="19" fillId="0" borderId="65" xfId="0" applyFont="1" applyBorder="1" applyAlignment="1">
      <alignment vertical="center" wrapText="1"/>
    </xf>
    <xf numFmtId="0" fontId="10" fillId="4" borderId="53" xfId="0" applyFont="1" applyFill="1" applyBorder="1" applyAlignment="1">
      <alignment horizontal="left" vertical="top" wrapText="1"/>
    </xf>
    <xf numFmtId="0" fontId="10" fillId="4" borderId="47" xfId="0" applyFont="1" applyFill="1" applyBorder="1" applyAlignment="1">
      <alignment horizontal="left" vertical="top" wrapText="1"/>
    </xf>
    <xf numFmtId="0" fontId="10" fillId="4" borderId="54" xfId="0" applyFont="1" applyFill="1" applyBorder="1" applyAlignment="1">
      <alignment horizontal="left" vertical="top" wrapText="1"/>
    </xf>
    <xf numFmtId="0" fontId="10" fillId="0" borderId="66" xfId="0" applyFont="1" applyBorder="1" applyAlignment="1">
      <alignment horizontal="left" vertical="top" wrapText="1"/>
    </xf>
    <xf numFmtId="0" fontId="10" fillId="0" borderId="67" xfId="0" applyFont="1" applyBorder="1" applyAlignment="1">
      <alignment horizontal="left" vertical="top" wrapText="1"/>
    </xf>
    <xf numFmtId="0" fontId="3" fillId="0" borderId="68" xfId="0" applyFont="1" applyBorder="1" applyAlignment="1" applyProtection="1">
      <alignment horizontal="left" vertical="top"/>
      <protection locked="0"/>
    </xf>
    <xf numFmtId="0" fontId="3" fillId="0" borderId="69" xfId="0" applyFont="1" applyBorder="1" applyAlignment="1" applyProtection="1">
      <alignment horizontal="left" vertical="top"/>
      <protection locked="0"/>
    </xf>
    <xf numFmtId="0" fontId="10" fillId="2" borderId="55" xfId="0" applyFont="1" applyFill="1" applyBorder="1" applyAlignment="1" applyProtection="1">
      <alignment horizontal="left" vertical="top" wrapText="1"/>
      <protection locked="0"/>
    </xf>
    <xf numFmtId="0" fontId="10" fillId="2" borderId="49" xfId="0" applyFont="1" applyFill="1" applyBorder="1" applyAlignment="1" applyProtection="1">
      <alignment horizontal="left" vertical="top" wrapText="1"/>
      <protection locked="0"/>
    </xf>
    <xf numFmtId="0" fontId="10" fillId="2" borderId="56" xfId="0" applyFont="1" applyFill="1" applyBorder="1" applyAlignment="1" applyProtection="1">
      <alignment horizontal="left" vertical="top" wrapText="1"/>
      <protection locked="0"/>
    </xf>
    <xf numFmtId="0" fontId="10" fillId="2" borderId="61" xfId="0" applyFont="1" applyFill="1" applyBorder="1" applyAlignment="1" applyProtection="1">
      <alignment horizontal="left" vertical="top" wrapText="1"/>
      <protection locked="0"/>
    </xf>
    <xf numFmtId="0" fontId="10" fillId="2" borderId="48" xfId="0" applyFont="1" applyFill="1" applyBorder="1" applyAlignment="1" applyProtection="1">
      <alignment horizontal="left" vertical="top" wrapText="1"/>
      <protection locked="0"/>
    </xf>
    <xf numFmtId="0" fontId="10" fillId="2" borderId="62" xfId="0" applyFont="1" applyFill="1" applyBorder="1" applyAlignment="1" applyProtection="1">
      <alignment horizontal="left" vertical="top" wrapText="1"/>
      <protection locked="0"/>
    </xf>
    <xf numFmtId="0" fontId="3" fillId="0" borderId="55" xfId="0" applyFont="1" applyBorder="1" applyAlignment="1">
      <alignment horizontal="left" vertical="top" wrapText="1"/>
    </xf>
    <xf numFmtId="0" fontId="3" fillId="0" borderId="49" xfId="0" applyFont="1" applyBorder="1" applyAlignment="1">
      <alignment horizontal="left" vertical="top" wrapText="1"/>
    </xf>
    <xf numFmtId="0" fontId="3" fillId="0" borderId="56" xfId="0" applyFont="1" applyBorder="1" applyAlignment="1">
      <alignment horizontal="left" vertical="top" wrapText="1"/>
    </xf>
    <xf numFmtId="0" fontId="3" fillId="0" borderId="53" xfId="0" applyFont="1" applyBorder="1" applyAlignment="1" applyProtection="1">
      <alignment horizontal="left" vertical="top" wrapText="1" indent="1"/>
      <protection locked="0"/>
    </xf>
    <xf numFmtId="0" fontId="3" fillId="0" borderId="47" xfId="0" applyFont="1" applyBorder="1" applyAlignment="1" applyProtection="1">
      <alignment horizontal="left" vertical="top" wrapText="1" indent="1"/>
      <protection locked="0"/>
    </xf>
    <xf numFmtId="0" fontId="3" fillId="0" borderId="54" xfId="0" applyFont="1" applyBorder="1" applyAlignment="1" applyProtection="1">
      <alignment horizontal="left" vertical="top" wrapText="1" indent="1"/>
      <protection locked="0"/>
    </xf>
    <xf numFmtId="0" fontId="19" fillId="2" borderId="59" xfId="0" applyFont="1" applyFill="1" applyBorder="1" applyAlignment="1">
      <alignment horizontal="left" vertical="top" wrapText="1"/>
    </xf>
    <xf numFmtId="0" fontId="19" fillId="2" borderId="45" xfId="0" applyFont="1" applyFill="1" applyBorder="1" applyAlignment="1">
      <alignment horizontal="left" vertical="top" wrapText="1"/>
    </xf>
    <xf numFmtId="0" fontId="19" fillId="2" borderId="60" xfId="0" applyFont="1" applyFill="1" applyBorder="1" applyAlignment="1">
      <alignment horizontal="left" vertical="top" wrapText="1"/>
    </xf>
    <xf numFmtId="0" fontId="26" fillId="7" borderId="59" xfId="0" applyFont="1" applyFill="1" applyBorder="1" applyAlignment="1" applyProtection="1">
      <alignment horizontal="left" vertical="top" wrapText="1"/>
      <protection locked="0"/>
    </xf>
    <xf numFmtId="0" fontId="26" fillId="7" borderId="45" xfId="0" applyFont="1" applyFill="1" applyBorder="1" applyAlignment="1" applyProtection="1">
      <alignment horizontal="left" vertical="top" wrapText="1"/>
      <protection locked="0"/>
    </xf>
    <xf numFmtId="0" fontId="26" fillId="7" borderId="60" xfId="0" applyFont="1" applyFill="1" applyBorder="1" applyAlignment="1" applyProtection="1">
      <alignment horizontal="left" vertical="top" wrapText="1"/>
      <protection locked="0"/>
    </xf>
    <xf numFmtId="0" fontId="19" fillId="0" borderId="59" xfId="0" applyFont="1" applyBorder="1" applyAlignment="1">
      <alignment horizontal="center" vertical="top" wrapText="1"/>
    </xf>
    <xf numFmtId="0" fontId="19" fillId="0" borderId="45" xfId="0" applyFont="1" applyBorder="1" applyAlignment="1">
      <alignment horizontal="center" vertical="top" wrapText="1"/>
    </xf>
    <xf numFmtId="0" fontId="19" fillId="0" borderId="60" xfId="0" applyFont="1" applyBorder="1" applyAlignment="1">
      <alignment horizontal="center" vertical="top" wrapText="1"/>
    </xf>
    <xf numFmtId="0" fontId="28" fillId="0" borderId="59" xfId="0" applyFont="1" applyBorder="1" applyAlignment="1" applyProtection="1">
      <alignment horizontal="left" vertical="top" wrapText="1"/>
      <protection locked="0"/>
    </xf>
    <xf numFmtId="0" fontId="10" fillId="0" borderId="59" xfId="0" applyFont="1" applyBorder="1" applyAlignment="1" applyProtection="1">
      <alignment horizontal="left" vertical="top" wrapText="1"/>
      <protection locked="0"/>
    </xf>
    <xf numFmtId="0" fontId="10" fillId="0" borderId="45" xfId="0" applyFont="1" applyBorder="1" applyAlignment="1" applyProtection="1">
      <alignment horizontal="left" vertical="top" wrapText="1"/>
      <protection locked="0"/>
    </xf>
    <xf numFmtId="0" fontId="10" fillId="0" borderId="60" xfId="0" applyFont="1" applyBorder="1" applyAlignment="1" applyProtection="1">
      <alignment horizontal="left" vertical="top" wrapText="1"/>
      <protection locked="0"/>
    </xf>
    <xf numFmtId="0" fontId="3" fillId="2" borderId="61" xfId="0" applyFont="1" applyFill="1" applyBorder="1" applyAlignment="1" applyProtection="1">
      <alignment horizontal="left" vertical="top" wrapText="1"/>
      <protection locked="0"/>
    </xf>
    <xf numFmtId="0" fontId="3" fillId="2" borderId="48" xfId="0" applyFont="1" applyFill="1" applyBorder="1" applyAlignment="1" applyProtection="1">
      <alignment horizontal="left" vertical="top" wrapText="1"/>
      <protection locked="0"/>
    </xf>
    <xf numFmtId="0" fontId="3" fillId="2" borderId="62" xfId="0" applyFont="1" applyFill="1" applyBorder="1" applyAlignment="1" applyProtection="1">
      <alignment horizontal="left" vertical="top" wrapText="1"/>
      <protection locked="0"/>
    </xf>
    <xf numFmtId="0" fontId="19" fillId="0" borderId="66" xfId="0" applyFont="1" applyBorder="1" applyAlignment="1" applyProtection="1">
      <alignment horizontal="center" vertical="top" wrapText="1"/>
      <protection locked="0"/>
    </xf>
    <xf numFmtId="0" fontId="19" fillId="0" borderId="116" xfId="0" applyFont="1" applyBorder="1" applyAlignment="1" applyProtection="1">
      <alignment horizontal="center" vertical="top" wrapText="1"/>
      <protection locked="0"/>
    </xf>
    <xf numFmtId="0" fontId="19" fillId="0" borderId="69" xfId="0" applyFont="1" applyBorder="1" applyAlignment="1" applyProtection="1">
      <alignment horizontal="center" vertical="top" wrapText="1"/>
      <protection locked="0"/>
    </xf>
    <xf numFmtId="0" fontId="0" fillId="2" borderId="61" xfId="0" applyFill="1" applyBorder="1" applyAlignment="1" applyProtection="1">
      <alignment horizontal="left" vertical="top" wrapText="1"/>
      <protection locked="0"/>
    </xf>
    <xf numFmtId="0" fontId="0" fillId="2" borderId="48" xfId="0" applyFill="1" applyBorder="1" applyAlignment="1" applyProtection="1">
      <alignment horizontal="left" vertical="top" wrapText="1"/>
      <protection locked="0"/>
    </xf>
    <xf numFmtId="0" fontId="0" fillId="2" borderId="62" xfId="0" applyFill="1" applyBorder="1" applyAlignment="1" applyProtection="1">
      <alignment horizontal="left" vertical="top" wrapText="1"/>
      <protection locked="0"/>
    </xf>
    <xf numFmtId="0" fontId="10" fillId="4" borderId="53" xfId="0" applyFont="1" applyFill="1" applyBorder="1" applyAlignment="1">
      <alignment horizontal="left" vertical="top"/>
    </xf>
    <xf numFmtId="0" fontId="10" fillId="4" borderId="47" xfId="0" applyFont="1" applyFill="1" applyBorder="1" applyAlignment="1">
      <alignment horizontal="left" vertical="top"/>
    </xf>
    <xf numFmtId="0" fontId="10" fillId="4" borderId="54" xfId="0" applyFont="1" applyFill="1" applyBorder="1" applyAlignment="1">
      <alignment horizontal="left" vertical="top"/>
    </xf>
    <xf numFmtId="0" fontId="10" fillId="0" borderId="59" xfId="0" applyFont="1" applyBorder="1" applyAlignment="1">
      <alignment horizontal="left" vertical="top"/>
    </xf>
    <xf numFmtId="0" fontId="10" fillId="0" borderId="45" xfId="0" applyFont="1" applyBorder="1" applyAlignment="1">
      <alignment horizontal="left" vertical="top"/>
    </xf>
    <xf numFmtId="0" fontId="10" fillId="0" borderId="60" xfId="0" applyFont="1" applyBorder="1" applyAlignment="1">
      <alignment horizontal="left" vertical="top"/>
    </xf>
    <xf numFmtId="0" fontId="15" fillId="4" borderId="50" xfId="0" applyFont="1" applyFill="1" applyBorder="1" applyAlignment="1">
      <alignment horizontal="left" vertical="top" wrapText="1"/>
    </xf>
    <xf numFmtId="0" fontId="15" fillId="4" borderId="51" xfId="0" applyFont="1" applyFill="1" applyBorder="1" applyAlignment="1">
      <alignment horizontal="left" vertical="top" wrapText="1"/>
    </xf>
    <xf numFmtId="0" fontId="15" fillId="4" borderId="52" xfId="0" applyFont="1" applyFill="1" applyBorder="1" applyAlignment="1">
      <alignment horizontal="left" vertical="top" wrapText="1"/>
    </xf>
    <xf numFmtId="0" fontId="10" fillId="0" borderId="55" xfId="0" applyFont="1" applyBorder="1" applyAlignment="1">
      <alignment horizontal="left" vertical="top" wrapText="1"/>
    </xf>
    <xf numFmtId="0" fontId="10" fillId="0" borderId="49" xfId="0" applyFont="1" applyBorder="1" applyAlignment="1">
      <alignment horizontal="left" vertical="top" wrapText="1"/>
    </xf>
    <xf numFmtId="0" fontId="10" fillId="0" borderId="56" xfId="0" applyFont="1" applyBorder="1" applyAlignment="1">
      <alignment horizontal="left" vertical="top" wrapText="1"/>
    </xf>
    <xf numFmtId="0" fontId="17" fillId="0" borderId="57" xfId="0" applyFont="1" applyBorder="1" applyAlignment="1">
      <alignment horizontal="left" vertical="top"/>
    </xf>
    <xf numFmtId="0" fontId="17" fillId="0" borderId="46" xfId="0" applyFont="1" applyBorder="1" applyAlignment="1">
      <alignment horizontal="left" vertical="top"/>
    </xf>
    <xf numFmtId="0" fontId="17" fillId="0" borderId="58" xfId="0" applyFont="1" applyBorder="1" applyAlignment="1">
      <alignment horizontal="left" vertical="top"/>
    </xf>
    <xf numFmtId="0" fontId="19" fillId="0" borderId="66" xfId="0" applyFont="1" applyBorder="1" applyAlignment="1">
      <alignment horizontal="center" vertical="top" wrapText="1"/>
    </xf>
    <xf numFmtId="0" fontId="19" fillId="0" borderId="116" xfId="0" applyFont="1" applyBorder="1" applyAlignment="1">
      <alignment horizontal="center" vertical="top" wrapText="1"/>
    </xf>
    <xf numFmtId="0" fontId="19" fillId="0" borderId="69" xfId="0" applyFont="1" applyBorder="1" applyAlignment="1">
      <alignment horizontal="center" vertical="top" wrapText="1"/>
    </xf>
    <xf numFmtId="0" fontId="3" fillId="0" borderId="45" xfId="0" applyFont="1" applyBorder="1" applyAlignment="1" applyProtection="1">
      <alignment horizontal="left" vertical="top"/>
      <protection locked="0"/>
    </xf>
    <xf numFmtId="0" fontId="3" fillId="0" borderId="60" xfId="0" applyFont="1" applyBorder="1" applyAlignment="1" applyProtection="1">
      <alignment horizontal="left" vertical="top"/>
      <protection locked="0"/>
    </xf>
    <xf numFmtId="0" fontId="3" fillId="0" borderId="116" xfId="0" applyFont="1" applyBorder="1" applyAlignment="1" applyProtection="1">
      <alignment horizontal="left" vertical="top" wrapText="1"/>
      <protection locked="0"/>
    </xf>
    <xf numFmtId="0" fontId="3" fillId="7" borderId="59" xfId="0" applyFont="1" applyFill="1" applyBorder="1" applyAlignment="1" applyProtection="1">
      <alignment horizontal="left" vertical="top" wrapText="1"/>
      <protection locked="0"/>
    </xf>
    <xf numFmtId="0" fontId="3" fillId="7" borderId="45" xfId="0" applyFont="1" applyFill="1" applyBorder="1" applyAlignment="1" applyProtection="1">
      <alignment horizontal="left" vertical="top" wrapText="1"/>
      <protection locked="0"/>
    </xf>
    <xf numFmtId="0" fontId="3" fillId="7" borderId="60" xfId="0" applyFont="1" applyFill="1" applyBorder="1" applyAlignment="1" applyProtection="1">
      <alignment horizontal="left" vertical="top" wrapText="1"/>
      <protection locked="0"/>
    </xf>
    <xf numFmtId="0" fontId="15" fillId="4" borderId="29" xfId="0" applyFont="1" applyFill="1" applyBorder="1" applyAlignment="1">
      <alignment horizontal="left" vertical="top" wrapText="1"/>
    </xf>
    <xf numFmtId="0" fontId="15" fillId="4" borderId="30" xfId="0" applyFont="1" applyFill="1" applyBorder="1" applyAlignment="1">
      <alignment horizontal="left" vertical="top" wrapText="1"/>
    </xf>
    <xf numFmtId="0" fontId="10" fillId="0" borderId="13"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10" fillId="2" borderId="9" xfId="0" applyFont="1" applyFill="1" applyBorder="1" applyAlignment="1" applyProtection="1">
      <alignment horizontal="left" vertical="top" wrapText="1"/>
      <protection locked="0"/>
    </xf>
    <xf numFmtId="0" fontId="10" fillId="2" borderId="10" xfId="0" applyFont="1"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10" fillId="2" borderId="11"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19" fillId="0" borderId="113" xfId="0" applyFont="1" applyBorder="1" applyAlignment="1">
      <alignment horizontal="left" vertical="center" wrapText="1"/>
    </xf>
    <xf numFmtId="0" fontId="19" fillId="0" borderId="114" xfId="0" applyFont="1" applyBorder="1" applyAlignment="1">
      <alignment horizontal="left" vertical="center" wrapText="1"/>
    </xf>
    <xf numFmtId="0" fontId="3" fillId="0" borderId="15"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10" fillId="0" borderId="19"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CBC5D5"/>
      <color rgb="FFEC9084"/>
      <color rgb="FFEAEAEA"/>
      <color rgb="FFF1F1A7"/>
      <color rgb="FFF7D4CD"/>
      <color rgb="FFF7DDCD"/>
      <color rgb="FFF6C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26</xdr:row>
          <xdr:rowOff>50800</xdr:rowOff>
        </xdr:from>
        <xdr:to>
          <xdr:col>1</xdr:col>
          <xdr:colOff>1822450</xdr:colOff>
          <xdr:row>26</xdr:row>
          <xdr:rowOff>298450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Qualification Structure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241300</xdr:rowOff>
        </xdr:from>
        <xdr:to>
          <xdr:col>1</xdr:col>
          <xdr:colOff>1924050</xdr:colOff>
          <xdr:row>26</xdr:row>
          <xdr:rowOff>495300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Assessment Strategy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431800</xdr:rowOff>
        </xdr:from>
        <xdr:to>
          <xdr:col>1</xdr:col>
          <xdr:colOff>1924050</xdr:colOff>
          <xdr:row>26</xdr:row>
          <xdr:rowOff>685800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Core Skills Signposting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641350</xdr:rowOff>
        </xdr:from>
        <xdr:to>
          <xdr:col>1</xdr:col>
          <xdr:colOff>1257300</xdr:colOff>
          <xdr:row>26</xdr:row>
          <xdr:rowOff>869950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SCQF Credit Rating</a:t>
              </a:r>
            </a:p>
          </xdr:txBody>
        </xdr:sp>
        <xdr:clientData/>
      </xdr:twoCellAnchor>
    </mc:Choice>
    <mc:Fallback/>
  </mc:AlternateContent>
  <xdr:twoCellAnchor editAs="oneCell">
    <xdr:from>
      <xdr:col>2</xdr:col>
      <xdr:colOff>4705350</xdr:colOff>
      <xdr:row>1</xdr:row>
      <xdr:rowOff>82550</xdr:rowOff>
    </xdr:from>
    <xdr:to>
      <xdr:col>3</xdr:col>
      <xdr:colOff>1206500</xdr:colOff>
      <xdr:row>5</xdr:row>
      <xdr:rowOff>133350</xdr:rowOff>
    </xdr:to>
    <xdr:pic>
      <xdr:nvPicPr>
        <xdr:cNvPr id="6" name="Picture 5" descr="SQA Accreditation logo">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1300" y="92075"/>
          <a:ext cx="1771650" cy="9175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26</xdr:row>
          <xdr:rowOff>812800</xdr:rowOff>
        </xdr:from>
        <xdr:to>
          <xdr:col>1</xdr:col>
          <xdr:colOff>1257300</xdr:colOff>
          <xdr:row>27</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Unit Specifications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50800</xdr:rowOff>
        </xdr:from>
        <xdr:to>
          <xdr:col>1</xdr:col>
          <xdr:colOff>1822450</xdr:colOff>
          <xdr:row>12</xdr:row>
          <xdr:rowOff>298450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Accreditation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241300</xdr:rowOff>
        </xdr:from>
        <xdr:to>
          <xdr:col>1</xdr:col>
          <xdr:colOff>1924050</xdr:colOff>
          <xdr:row>12</xdr:row>
          <xdr:rowOff>495300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Reaccreditation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660400</xdr:rowOff>
        </xdr:from>
        <xdr:to>
          <xdr:col>1</xdr:col>
          <xdr:colOff>1924050</xdr:colOff>
          <xdr:row>12</xdr:row>
          <xdr:rowOff>914400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Extension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469900</xdr:rowOff>
        </xdr:from>
        <xdr:to>
          <xdr:col>1</xdr:col>
          <xdr:colOff>1257300</xdr:colOff>
          <xdr:row>12</xdr:row>
          <xdr:rowOff>698500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Amendment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1193800</xdr:colOff>
          <xdr:row>12</xdr:row>
          <xdr:rowOff>57150</xdr:rowOff>
        </xdr:from>
        <xdr:to>
          <xdr:col>2</xdr:col>
          <xdr:colOff>304800</xdr:colOff>
          <xdr:row>12</xdr:row>
          <xdr:rowOff>285750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Withdrawal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1193800</xdr:colOff>
          <xdr:row>12</xdr:row>
          <xdr:rowOff>457200</xdr:rowOff>
        </xdr:from>
        <xdr:to>
          <xdr:col>2</xdr:col>
          <xdr:colOff>304800</xdr:colOff>
          <xdr:row>12</xdr:row>
          <xdr:rowOff>685800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SCQF Credit Rating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1193800</xdr:colOff>
          <xdr:row>12</xdr:row>
          <xdr:rowOff>260350</xdr:rowOff>
        </xdr:from>
        <xdr:to>
          <xdr:col>2</xdr:col>
          <xdr:colOff>311150</xdr:colOff>
          <xdr:row>12</xdr:row>
          <xdr:rowOff>488950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Workplace Core Skills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663575</xdr:colOff>
      <xdr:row>1</xdr:row>
      <xdr:rowOff>53975</xdr:rowOff>
    </xdr:from>
    <xdr:to>
      <xdr:col>2</xdr:col>
      <xdr:colOff>2482850</xdr:colOff>
      <xdr:row>5</xdr:row>
      <xdr:rowOff>125095</xdr:rowOff>
    </xdr:to>
    <xdr:pic>
      <xdr:nvPicPr>
        <xdr:cNvPr id="12" name="Picture 11" descr="SQA Accreditation logo">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8450" y="63500"/>
          <a:ext cx="1822450" cy="9347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77</xdr:row>
          <xdr:rowOff>0</xdr:rowOff>
        </xdr:from>
        <xdr:to>
          <xdr:col>1</xdr:col>
          <xdr:colOff>323850</xdr:colOff>
          <xdr:row>77</xdr:row>
          <xdr:rowOff>171450</xdr:rowOff>
        </xdr:to>
        <xdr:sp macro="" textlink="">
          <xdr:nvSpPr>
            <xdr:cNvPr id="33822" name="Check Box 30" descr="Qualification Support Materials" hidden="1">
              <a:extLst>
                <a:ext uri="{63B3BB69-23CF-44E3-9099-C40C66FF867C}">
                  <a14:compatExt spid="_x0000_s33822"/>
                </a:ext>
                <a:ext uri="{FF2B5EF4-FFF2-40B4-BE49-F238E27FC236}">
                  <a16:creationId xmlns:a16="http://schemas.microsoft.com/office/drawing/2014/main" id="{00000000-0008-0000-03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171450</xdr:rowOff>
        </xdr:from>
        <xdr:to>
          <xdr:col>1</xdr:col>
          <xdr:colOff>323850</xdr:colOff>
          <xdr:row>78</xdr:row>
          <xdr:rowOff>203200</xdr:rowOff>
        </xdr:to>
        <xdr:sp macro="" textlink="">
          <xdr:nvSpPr>
            <xdr:cNvPr id="33823" name="Check Box 31" descr="Other (Please specify in cell below)" hidden="1">
              <a:extLst>
                <a:ext uri="{63B3BB69-23CF-44E3-9099-C40C66FF867C}">
                  <a14:compatExt spid="_x0000_s33823"/>
                </a:ext>
                <a:ext uri="{FF2B5EF4-FFF2-40B4-BE49-F238E27FC236}">
                  <a16:creationId xmlns:a16="http://schemas.microsoft.com/office/drawing/2014/main" id="{00000000-0008-0000-03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75</xdr:row>
          <xdr:rowOff>184150</xdr:rowOff>
        </xdr:from>
        <xdr:to>
          <xdr:col>1</xdr:col>
          <xdr:colOff>336550</xdr:colOff>
          <xdr:row>77</xdr:row>
          <xdr:rowOff>0</xdr:rowOff>
        </xdr:to>
        <xdr:sp macro="" textlink="">
          <xdr:nvSpPr>
            <xdr:cNvPr id="33825" name="Check Box 33" descr="Partnership Support" hidden="1">
              <a:extLst>
                <a:ext uri="{63B3BB69-23CF-44E3-9099-C40C66FF867C}">
                  <a14:compatExt spid="_x0000_s33825"/>
                </a:ext>
                <a:ext uri="{FF2B5EF4-FFF2-40B4-BE49-F238E27FC236}">
                  <a16:creationId xmlns:a16="http://schemas.microsoft.com/office/drawing/2014/main" id="{00000000-0008-0000-03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908050</xdr:rowOff>
        </xdr:from>
        <xdr:to>
          <xdr:col>1</xdr:col>
          <xdr:colOff>323850</xdr:colOff>
          <xdr:row>76</xdr:row>
          <xdr:rowOff>31750</xdr:rowOff>
        </xdr:to>
        <xdr:sp macro="" textlink="">
          <xdr:nvSpPr>
            <xdr:cNvPr id="33826" name="Check Box 34" descr="Unit Specifications (if not NOS)" hidden="1">
              <a:extLst>
                <a:ext uri="{63B3BB69-23CF-44E3-9099-C40C66FF867C}">
                  <a14:compatExt spid="_x0000_s33826"/>
                </a:ext>
                <a:ext uri="{FF2B5EF4-FFF2-40B4-BE49-F238E27FC236}">
                  <a16:creationId xmlns:a16="http://schemas.microsoft.com/office/drawing/2014/main" id="{00000000-0008-0000-03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74</xdr:row>
          <xdr:rowOff>12700</xdr:rowOff>
        </xdr:from>
        <xdr:to>
          <xdr:col>1</xdr:col>
          <xdr:colOff>222250</xdr:colOff>
          <xdr:row>75</xdr:row>
          <xdr:rowOff>12700</xdr:rowOff>
        </xdr:to>
        <xdr:sp macro="" textlink="">
          <xdr:nvSpPr>
            <xdr:cNvPr id="33832" name="Check Box 40" descr="Structure" hidden="1">
              <a:extLst>
                <a:ext uri="{63B3BB69-23CF-44E3-9099-C40C66FF867C}">
                  <a14:compatExt spid="_x0000_s33832"/>
                </a:ext>
                <a:ext uri="{FF2B5EF4-FFF2-40B4-BE49-F238E27FC236}">
                  <a16:creationId xmlns:a16="http://schemas.microsoft.com/office/drawing/2014/main" id="{00000000-0008-0000-03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5695950</xdr:colOff>
          <xdr:row>11</xdr:row>
          <xdr:rowOff>171450</xdr:rowOff>
        </xdr:from>
        <xdr:to>
          <xdr:col>1</xdr:col>
          <xdr:colOff>6604000</xdr:colOff>
          <xdr:row>13</xdr:row>
          <xdr:rowOff>19050</xdr:rowOff>
        </xdr:to>
        <xdr:sp macro="" textlink="">
          <xdr:nvSpPr>
            <xdr:cNvPr id="39939" name="Check Box 3" descr="SCQF Credit Rating report submitted:" hidden="1">
              <a:extLst>
                <a:ext uri="{63B3BB69-23CF-44E3-9099-C40C66FF867C}">
                  <a14:compatExt spid="_x0000_s39939"/>
                </a:ext>
                <a:ext uri="{FF2B5EF4-FFF2-40B4-BE49-F238E27FC236}">
                  <a16:creationId xmlns:a16="http://schemas.microsoft.com/office/drawing/2014/main" id="{00000000-0008-0000-05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5695950</xdr:colOff>
          <xdr:row>12</xdr:row>
          <xdr:rowOff>165100</xdr:rowOff>
        </xdr:from>
        <xdr:to>
          <xdr:col>1</xdr:col>
          <xdr:colOff>6604000</xdr:colOff>
          <xdr:row>14</xdr:row>
          <xdr:rowOff>19050</xdr:rowOff>
        </xdr:to>
        <xdr:sp macro="" textlink="">
          <xdr:nvSpPr>
            <xdr:cNvPr id="39940" name="Check Box 4" descr="SCQF Credit Rating form included for each individual unit:" hidden="1">
              <a:extLst>
                <a:ext uri="{63B3BB69-23CF-44E3-9099-C40C66FF867C}">
                  <a14:compatExt spid="_x0000_s39940"/>
                </a:ext>
                <a:ext uri="{FF2B5EF4-FFF2-40B4-BE49-F238E27FC236}">
                  <a16:creationId xmlns:a16="http://schemas.microsoft.com/office/drawing/2014/main" id="{00000000-0008-0000-05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5695950</xdr:colOff>
          <xdr:row>13</xdr:row>
          <xdr:rowOff>171450</xdr:rowOff>
        </xdr:from>
        <xdr:to>
          <xdr:col>1</xdr:col>
          <xdr:colOff>6604000</xdr:colOff>
          <xdr:row>15</xdr:row>
          <xdr:rowOff>12700</xdr:rowOff>
        </xdr:to>
        <xdr:sp macro="" textlink="">
          <xdr:nvSpPr>
            <xdr:cNvPr id="39941" name="Check Box 5" descr="Tab 2 Qualification Structure completed with the SCQF Credit Rating information:" hidden="1">
              <a:extLst>
                <a:ext uri="{63B3BB69-23CF-44E3-9099-C40C66FF867C}">
                  <a14:compatExt spid="_x0000_s39941"/>
                </a:ext>
                <a:ext uri="{FF2B5EF4-FFF2-40B4-BE49-F238E27FC236}">
                  <a16:creationId xmlns:a16="http://schemas.microsoft.com/office/drawing/2014/main" id="{00000000-0008-0000-05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3</xdr:row>
          <xdr:rowOff>0</xdr:rowOff>
        </xdr:from>
        <xdr:to>
          <xdr:col>1</xdr:col>
          <xdr:colOff>1917700</xdr:colOff>
          <xdr:row>4</xdr:row>
          <xdr:rowOff>69850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7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Accreditation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xdr:row>
          <xdr:rowOff>184150</xdr:rowOff>
        </xdr:from>
        <xdr:to>
          <xdr:col>1</xdr:col>
          <xdr:colOff>2514600</xdr:colOff>
          <xdr:row>6</xdr:row>
          <xdr:rowOff>50800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7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Amendment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xdr:row>
          <xdr:rowOff>190500</xdr:rowOff>
        </xdr:from>
        <xdr:to>
          <xdr:col>1</xdr:col>
          <xdr:colOff>2622550</xdr:colOff>
          <xdr:row>5</xdr:row>
          <xdr:rowOff>57150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7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Reaccreditation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xdr:row>
          <xdr:rowOff>184150</xdr:rowOff>
        </xdr:from>
        <xdr:to>
          <xdr:col>1</xdr:col>
          <xdr:colOff>1917700</xdr:colOff>
          <xdr:row>7</xdr:row>
          <xdr:rowOff>50800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7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Extension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xdr:row>
          <xdr:rowOff>171450</xdr:rowOff>
        </xdr:from>
        <xdr:to>
          <xdr:col>1</xdr:col>
          <xdr:colOff>1917700</xdr:colOff>
          <xdr:row>9</xdr:row>
          <xdr:rowOff>31750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7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Withdrawal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xdr:row>
          <xdr:rowOff>184150</xdr:rowOff>
        </xdr:from>
        <xdr:to>
          <xdr:col>1</xdr:col>
          <xdr:colOff>1917700</xdr:colOff>
          <xdr:row>8</xdr:row>
          <xdr:rowOff>50800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7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 Amendment and Extension</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5.vml"/><Relationship Id="rId7" Type="http://schemas.openxmlformats.org/officeDocument/2006/relationships/ctrlProp" Target="../ctrlProps/ctrlProp24.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5" tint="0.59999389629810485"/>
  </sheetPr>
  <dimension ref="B1:E71"/>
  <sheetViews>
    <sheetView showGridLines="0" showRuler="0" zoomScaleNormal="100" workbookViewId="0">
      <selection activeCell="C10" sqref="C10:D10"/>
    </sheetView>
  </sheetViews>
  <sheetFormatPr defaultColWidth="9.1796875" defaultRowHeight="14.5" x14ac:dyDescent="0.35"/>
  <cols>
    <col min="1" max="1" width="0.1796875" style="8" customWidth="1"/>
    <col min="2" max="2" width="30.26953125" style="8" customWidth="1"/>
    <col min="3" max="3" width="75.453125" style="8" customWidth="1"/>
    <col min="4" max="4" width="22.1796875" style="8" customWidth="1"/>
    <col min="5" max="16384" width="9.1796875" style="8"/>
  </cols>
  <sheetData>
    <row r="1" spans="2:4" ht="0.65" customHeight="1" x14ac:dyDescent="0.35">
      <c r="B1" s="11"/>
      <c r="C1" s="12"/>
      <c r="D1" s="13"/>
    </row>
    <row r="2" spans="2:4" x14ac:dyDescent="0.35">
      <c r="B2" s="216"/>
      <c r="C2" s="217"/>
      <c r="D2" s="218"/>
    </row>
    <row r="3" spans="2:4" ht="18" x14ac:dyDescent="0.35">
      <c r="B3" s="219"/>
      <c r="C3" s="220"/>
      <c r="D3" s="221"/>
    </row>
    <row r="4" spans="2:4" ht="18" x14ac:dyDescent="0.35">
      <c r="B4" s="219" t="s">
        <v>170</v>
      </c>
      <c r="C4" s="220"/>
      <c r="D4" s="221"/>
    </row>
    <row r="5" spans="2:4" ht="18" x14ac:dyDescent="0.35">
      <c r="B5" s="219" t="s">
        <v>111</v>
      </c>
      <c r="C5" s="220"/>
      <c r="D5" s="221"/>
    </row>
    <row r="6" spans="2:4" x14ac:dyDescent="0.35">
      <c r="B6" s="224"/>
      <c r="C6" s="225"/>
      <c r="D6" s="226"/>
    </row>
    <row r="7" spans="2:4" ht="15" thickBot="1" x14ac:dyDescent="0.4">
      <c r="B7" s="227"/>
      <c r="C7" s="228"/>
      <c r="D7" s="229"/>
    </row>
    <row r="8" spans="2:4" x14ac:dyDescent="0.35">
      <c r="B8" s="230" t="s">
        <v>41</v>
      </c>
      <c r="C8" s="231"/>
      <c r="D8" s="232"/>
    </row>
    <row r="9" spans="2:4" ht="14.5" customHeight="1" x14ac:dyDescent="0.35">
      <c r="B9" s="90" t="s">
        <v>144</v>
      </c>
      <c r="C9" s="211">
        <v>45861</v>
      </c>
      <c r="D9" s="212"/>
    </row>
    <row r="10" spans="2:4" ht="14.5" customHeight="1" x14ac:dyDescent="0.35">
      <c r="B10" s="90" t="s">
        <v>146</v>
      </c>
      <c r="C10" s="213" t="s">
        <v>254</v>
      </c>
      <c r="D10" s="212"/>
    </row>
    <row r="11" spans="2:4" ht="14.5" customHeight="1" x14ac:dyDescent="0.35">
      <c r="B11" s="90" t="s">
        <v>145</v>
      </c>
      <c r="C11" s="213" t="s">
        <v>180</v>
      </c>
      <c r="D11" s="212"/>
    </row>
    <row r="12" spans="2:4" ht="18.649999999999999" customHeight="1" x14ac:dyDescent="0.35">
      <c r="B12" s="233" t="s">
        <v>85</v>
      </c>
      <c r="C12" s="234"/>
      <c r="D12" s="235"/>
    </row>
    <row r="13" spans="2:4" ht="74.5" customHeight="1" x14ac:dyDescent="0.35">
      <c r="B13" s="236"/>
      <c r="C13" s="237"/>
      <c r="D13" s="238"/>
    </row>
    <row r="14" spans="2:4" s="60" customFormat="1" x14ac:dyDescent="0.35">
      <c r="B14" s="222" t="s">
        <v>87</v>
      </c>
      <c r="C14" s="223"/>
      <c r="D14" s="92" t="s">
        <v>108</v>
      </c>
    </row>
    <row r="15" spans="2:4" x14ac:dyDescent="0.35">
      <c r="B15" s="199" t="s">
        <v>174</v>
      </c>
      <c r="C15" s="200"/>
      <c r="D15" s="3"/>
    </row>
    <row r="16" spans="2:4" x14ac:dyDescent="0.35">
      <c r="B16" s="199"/>
      <c r="C16" s="200"/>
      <c r="D16" s="3"/>
    </row>
    <row r="17" spans="2:4" x14ac:dyDescent="0.35">
      <c r="B17" s="199"/>
      <c r="C17" s="200"/>
      <c r="D17" s="3"/>
    </row>
    <row r="18" spans="2:4" x14ac:dyDescent="0.35">
      <c r="B18" s="199"/>
      <c r="C18" s="200"/>
      <c r="D18" s="3"/>
    </row>
    <row r="19" spans="2:4" ht="16" customHeight="1" thickBot="1" x14ac:dyDescent="0.4">
      <c r="B19" s="89" t="s">
        <v>102</v>
      </c>
      <c r="C19" s="214" t="s">
        <v>180</v>
      </c>
      <c r="D19" s="215"/>
    </row>
    <row r="20" spans="2:4" x14ac:dyDescent="0.35">
      <c r="B20" s="184" t="s">
        <v>14</v>
      </c>
      <c r="C20" s="185"/>
      <c r="D20" s="186"/>
    </row>
    <row r="21" spans="2:4" ht="159" customHeight="1" x14ac:dyDescent="0.35">
      <c r="B21" s="201" t="s">
        <v>250</v>
      </c>
      <c r="C21" s="202"/>
      <c r="D21" s="203"/>
    </row>
    <row r="22" spans="2:4" ht="15" thickBot="1" x14ac:dyDescent="0.4">
      <c r="B22" s="181"/>
      <c r="C22" s="182"/>
      <c r="D22" s="183"/>
    </row>
    <row r="23" spans="2:4" x14ac:dyDescent="0.35">
      <c r="B23" s="184" t="s">
        <v>15</v>
      </c>
      <c r="C23" s="185"/>
      <c r="D23" s="186"/>
    </row>
    <row r="24" spans="2:4" x14ac:dyDescent="0.35">
      <c r="B24" s="201" t="s">
        <v>10</v>
      </c>
      <c r="C24" s="202"/>
      <c r="D24" s="203"/>
    </row>
    <row r="25" spans="2:4" x14ac:dyDescent="0.35">
      <c r="B25" s="201"/>
      <c r="C25" s="202"/>
      <c r="D25" s="203"/>
    </row>
    <row r="26" spans="2:4" x14ac:dyDescent="0.35">
      <c r="B26" s="204" t="s">
        <v>22</v>
      </c>
      <c r="C26" s="205"/>
      <c r="D26" s="206"/>
    </row>
    <row r="27" spans="2:4" ht="81.650000000000006" customHeight="1" x14ac:dyDescent="0.35">
      <c r="B27" s="201"/>
      <c r="C27" s="202"/>
      <c r="D27" s="203"/>
    </row>
    <row r="28" spans="2:4" x14ac:dyDescent="0.35">
      <c r="B28" s="204" t="s">
        <v>21</v>
      </c>
      <c r="C28" s="205"/>
      <c r="D28" s="206"/>
    </row>
    <row r="29" spans="2:4" ht="29.5" customHeight="1" thickBot="1" x14ac:dyDescent="0.4">
      <c r="B29" s="181" t="s">
        <v>10</v>
      </c>
      <c r="C29" s="182"/>
      <c r="D29" s="183"/>
    </row>
    <row r="30" spans="2:4" x14ac:dyDescent="0.35">
      <c r="B30" s="184" t="s">
        <v>105</v>
      </c>
      <c r="C30" s="185"/>
      <c r="D30" s="186"/>
    </row>
    <row r="31" spans="2:4" x14ac:dyDescent="0.35">
      <c r="B31" s="14"/>
      <c r="C31" s="15"/>
      <c r="D31" s="16"/>
    </row>
    <row r="32" spans="2:4" x14ac:dyDescent="0.35">
      <c r="B32" s="239" t="s">
        <v>52</v>
      </c>
      <c r="C32" s="240"/>
      <c r="D32" s="17" t="s">
        <v>108</v>
      </c>
    </row>
    <row r="33" spans="2:4" x14ac:dyDescent="0.35">
      <c r="B33" s="199" t="s">
        <v>174</v>
      </c>
      <c r="C33" s="241"/>
      <c r="D33" s="94"/>
    </row>
    <row r="34" spans="2:4" x14ac:dyDescent="0.35">
      <c r="B34" s="201"/>
      <c r="C34" s="213"/>
      <c r="D34" s="94"/>
    </row>
    <row r="35" spans="2:4" x14ac:dyDescent="0.35">
      <c r="B35" s="1" t="s">
        <v>103</v>
      </c>
      <c r="C35" s="207">
        <v>45861</v>
      </c>
      <c r="D35" s="177"/>
    </row>
    <row r="36" spans="2:4" x14ac:dyDescent="0.35">
      <c r="B36" s="1" t="s">
        <v>13</v>
      </c>
      <c r="C36" s="207">
        <v>47695</v>
      </c>
      <c r="D36" s="177"/>
    </row>
    <row r="37" spans="2:4" x14ac:dyDescent="0.35">
      <c r="B37" s="1" t="s">
        <v>104</v>
      </c>
      <c r="C37" s="207">
        <v>48791</v>
      </c>
      <c r="D37" s="177"/>
    </row>
    <row r="38" spans="2:4" x14ac:dyDescent="0.35">
      <c r="B38" s="91" t="s">
        <v>34</v>
      </c>
      <c r="C38" s="176" t="s">
        <v>176</v>
      </c>
      <c r="D38" s="177"/>
    </row>
    <row r="39" spans="2:4" ht="60.5" customHeight="1" x14ac:dyDescent="0.35">
      <c r="B39" s="91" t="s">
        <v>132</v>
      </c>
      <c r="C39" s="249" t="s">
        <v>252</v>
      </c>
      <c r="D39" s="250"/>
    </row>
    <row r="40" spans="2:4" x14ac:dyDescent="0.35">
      <c r="B40" s="95" t="s">
        <v>39</v>
      </c>
      <c r="C40" s="242" t="s">
        <v>251</v>
      </c>
      <c r="D40" s="243"/>
    </row>
    <row r="41" spans="2:4" x14ac:dyDescent="0.35">
      <c r="B41" s="91" t="s">
        <v>36</v>
      </c>
      <c r="C41" s="244" t="s">
        <v>253</v>
      </c>
      <c r="D41" s="245"/>
    </row>
    <row r="42" spans="2:4" x14ac:dyDescent="0.35">
      <c r="B42" s="246" t="s">
        <v>21</v>
      </c>
      <c r="C42" s="247"/>
      <c r="D42" s="248"/>
    </row>
    <row r="43" spans="2:4" s="41" customFormat="1" x14ac:dyDescent="0.35">
      <c r="B43" s="178"/>
      <c r="C43" s="179"/>
      <c r="D43" s="180"/>
    </row>
    <row r="44" spans="2:4" s="41" customFormat="1" x14ac:dyDescent="0.35">
      <c r="B44" s="193"/>
      <c r="C44" s="194"/>
      <c r="D44" s="195"/>
    </row>
    <row r="45" spans="2:4" x14ac:dyDescent="0.35">
      <c r="B45" s="18"/>
      <c r="C45" s="19"/>
      <c r="D45" s="20"/>
    </row>
    <row r="46" spans="2:4" x14ac:dyDescent="0.35">
      <c r="B46" s="239" t="s">
        <v>52</v>
      </c>
      <c r="C46" s="240"/>
      <c r="D46" s="17" t="s">
        <v>108</v>
      </c>
    </row>
    <row r="47" spans="2:4" x14ac:dyDescent="0.35">
      <c r="B47" s="199" t="s">
        <v>10</v>
      </c>
      <c r="C47" s="241"/>
      <c r="D47" s="94" t="s">
        <v>10</v>
      </c>
    </row>
    <row r="48" spans="2:4" x14ac:dyDescent="0.35">
      <c r="B48" s="201" t="s">
        <v>10</v>
      </c>
      <c r="C48" s="213"/>
      <c r="D48" s="94" t="s">
        <v>10</v>
      </c>
    </row>
    <row r="49" spans="2:4" x14ac:dyDescent="0.35">
      <c r="B49" s="1" t="s">
        <v>103</v>
      </c>
      <c r="C49" s="176" t="s">
        <v>10</v>
      </c>
      <c r="D49" s="177"/>
    </row>
    <row r="50" spans="2:4" x14ac:dyDescent="0.35">
      <c r="B50" s="1" t="s">
        <v>13</v>
      </c>
      <c r="C50" s="176" t="s">
        <v>10</v>
      </c>
      <c r="D50" s="177"/>
    </row>
    <row r="51" spans="2:4" x14ac:dyDescent="0.35">
      <c r="B51" s="1" t="s">
        <v>104</v>
      </c>
      <c r="C51" s="176" t="s">
        <v>10</v>
      </c>
      <c r="D51" s="177"/>
    </row>
    <row r="52" spans="2:4" x14ac:dyDescent="0.35">
      <c r="B52" s="91" t="s">
        <v>34</v>
      </c>
      <c r="C52" s="176" t="s">
        <v>35</v>
      </c>
      <c r="D52" s="177"/>
    </row>
    <row r="53" spans="2:4" x14ac:dyDescent="0.35">
      <c r="B53" s="91" t="s">
        <v>132</v>
      </c>
      <c r="C53" s="176" t="s">
        <v>10</v>
      </c>
      <c r="D53" s="177"/>
    </row>
    <row r="54" spans="2:4" x14ac:dyDescent="0.35">
      <c r="B54" s="91" t="s">
        <v>39</v>
      </c>
      <c r="C54" s="176" t="s">
        <v>35</v>
      </c>
      <c r="D54" s="177"/>
    </row>
    <row r="55" spans="2:4" x14ac:dyDescent="0.35">
      <c r="B55" s="91" t="s">
        <v>36</v>
      </c>
      <c r="C55" s="176" t="s">
        <v>35</v>
      </c>
      <c r="D55" s="177"/>
    </row>
    <row r="56" spans="2:4" x14ac:dyDescent="0.35">
      <c r="B56" s="91" t="s">
        <v>21</v>
      </c>
      <c r="C56" s="165"/>
      <c r="D56" s="166"/>
    </row>
    <row r="57" spans="2:4" s="41" customFormat="1" x14ac:dyDescent="0.35">
      <c r="B57" s="178" t="s">
        <v>10</v>
      </c>
      <c r="C57" s="179"/>
      <c r="D57" s="180"/>
    </row>
    <row r="58" spans="2:4" s="41" customFormat="1" x14ac:dyDescent="0.35">
      <c r="B58" s="193"/>
      <c r="C58" s="194"/>
      <c r="D58" s="195"/>
    </row>
    <row r="59" spans="2:4" ht="15" thickBot="1" x14ac:dyDescent="0.4">
      <c r="B59" s="181"/>
      <c r="C59" s="182"/>
      <c r="D59" s="183"/>
    </row>
    <row r="60" spans="2:4" x14ac:dyDescent="0.35">
      <c r="B60" s="184" t="s">
        <v>16</v>
      </c>
      <c r="C60" s="185"/>
      <c r="D60" s="186"/>
    </row>
    <row r="61" spans="2:4" x14ac:dyDescent="0.35">
      <c r="B61" s="196" t="s">
        <v>10</v>
      </c>
      <c r="C61" s="197"/>
      <c r="D61" s="198"/>
    </row>
    <row r="62" spans="2:4" ht="15" thickBot="1" x14ac:dyDescent="0.4">
      <c r="B62" s="208"/>
      <c r="C62" s="209"/>
      <c r="D62" s="210"/>
    </row>
    <row r="63" spans="2:4" x14ac:dyDescent="0.35">
      <c r="B63" s="184" t="s">
        <v>40</v>
      </c>
      <c r="C63" s="185"/>
      <c r="D63" s="186"/>
    </row>
    <row r="64" spans="2:4" x14ac:dyDescent="0.35">
      <c r="B64" s="187" t="s">
        <v>124</v>
      </c>
      <c r="C64" s="188"/>
      <c r="D64" s="189"/>
    </row>
    <row r="65" spans="2:5" x14ac:dyDescent="0.35">
      <c r="B65" s="196" t="s">
        <v>251</v>
      </c>
      <c r="C65" s="197"/>
      <c r="D65" s="198"/>
    </row>
    <row r="66" spans="2:5" ht="15" thickBot="1" x14ac:dyDescent="0.4">
      <c r="B66" s="190"/>
      <c r="C66" s="191"/>
      <c r="D66" s="192"/>
    </row>
    <row r="67" spans="2:5" x14ac:dyDescent="0.35">
      <c r="B67" s="184" t="s">
        <v>106</v>
      </c>
      <c r="C67" s="185"/>
      <c r="D67" s="186"/>
    </row>
    <row r="68" spans="2:5" x14ac:dyDescent="0.35">
      <c r="B68" s="187" t="s">
        <v>109</v>
      </c>
      <c r="C68" s="188"/>
      <c r="D68" s="9" t="s">
        <v>176</v>
      </c>
      <c r="E68" s="10"/>
    </row>
    <row r="69" spans="2:5" x14ac:dyDescent="0.35">
      <c r="B69" s="187" t="s">
        <v>110</v>
      </c>
      <c r="C69" s="188"/>
      <c r="D69" s="9" t="s">
        <v>177</v>
      </c>
      <c r="E69" s="10"/>
    </row>
    <row r="70" spans="2:5" x14ac:dyDescent="0.35">
      <c r="B70" s="187" t="s">
        <v>107</v>
      </c>
      <c r="C70" s="188"/>
      <c r="D70" s="189"/>
    </row>
    <row r="71" spans="2:5" ht="15" thickBot="1" x14ac:dyDescent="0.4">
      <c r="B71" s="173" t="s">
        <v>10</v>
      </c>
      <c r="C71" s="174"/>
      <c r="D71" s="175"/>
    </row>
  </sheetData>
  <sheetProtection formatCells="0" formatColumns="0" formatRows="0" insertColumns="0" insertRows="0" insertHyperlinks="0" deleteColumns="0" deleteRows="0" selectLockedCells="1"/>
  <mergeCells count="67">
    <mergeCell ref="B46:C46"/>
    <mergeCell ref="B47:C47"/>
    <mergeCell ref="B48:C48"/>
    <mergeCell ref="B32:C32"/>
    <mergeCell ref="B33:C33"/>
    <mergeCell ref="B34:C34"/>
    <mergeCell ref="C37:D37"/>
    <mergeCell ref="C38:D38"/>
    <mergeCell ref="C40:D40"/>
    <mergeCell ref="C41:D41"/>
    <mergeCell ref="B42:D42"/>
    <mergeCell ref="B44:D44"/>
    <mergeCell ref="B43:D43"/>
    <mergeCell ref="C39:D39"/>
    <mergeCell ref="C9:D9"/>
    <mergeCell ref="C10:D10"/>
    <mergeCell ref="C11:D11"/>
    <mergeCell ref="C19:D19"/>
    <mergeCell ref="B2:D2"/>
    <mergeCell ref="B3:D3"/>
    <mergeCell ref="B14:C14"/>
    <mergeCell ref="B18:C18"/>
    <mergeCell ref="B4:D4"/>
    <mergeCell ref="B5:D5"/>
    <mergeCell ref="B6:D6"/>
    <mergeCell ref="B7:D7"/>
    <mergeCell ref="B8:D8"/>
    <mergeCell ref="B12:D12"/>
    <mergeCell ref="B13:D13"/>
    <mergeCell ref="B16:C16"/>
    <mergeCell ref="C49:D49"/>
    <mergeCell ref="B68:C68"/>
    <mergeCell ref="C53:D53"/>
    <mergeCell ref="B60:D60"/>
    <mergeCell ref="B61:D61"/>
    <mergeCell ref="B62:D62"/>
    <mergeCell ref="B15:C15"/>
    <mergeCell ref="B17:C17"/>
    <mergeCell ref="B20:D20"/>
    <mergeCell ref="B21:D21"/>
    <mergeCell ref="C50:D50"/>
    <mergeCell ref="B27:D27"/>
    <mergeCell ref="B28:D28"/>
    <mergeCell ref="B29:D29"/>
    <mergeCell ref="B22:D22"/>
    <mergeCell ref="B23:D23"/>
    <mergeCell ref="B24:D24"/>
    <mergeCell ref="B25:D25"/>
    <mergeCell ref="B26:D26"/>
    <mergeCell ref="B30:D30"/>
    <mergeCell ref="C35:D35"/>
    <mergeCell ref="C36:D36"/>
    <mergeCell ref="B71:D71"/>
    <mergeCell ref="C51:D51"/>
    <mergeCell ref="C52:D52"/>
    <mergeCell ref="C54:D54"/>
    <mergeCell ref="C55:D55"/>
    <mergeCell ref="B57:D57"/>
    <mergeCell ref="B59:D59"/>
    <mergeCell ref="B63:D63"/>
    <mergeCell ref="B70:D70"/>
    <mergeCell ref="B66:D66"/>
    <mergeCell ref="B58:D58"/>
    <mergeCell ref="B69:C69"/>
    <mergeCell ref="B64:D64"/>
    <mergeCell ref="B65:D65"/>
    <mergeCell ref="B67:D67"/>
  </mergeCells>
  <dataValidations count="3">
    <dataValidation type="list" allowBlank="1" showInputMessage="1" showErrorMessage="1" sqref="C41 C55" xr:uid="{D19E41A0-7B68-4C25-8954-B03A97C0EFCC}">
      <formula1>"Accredit, Reaccredit, Amend, Amend &amp; Extend, Extend, Withdraw, Defer"</formula1>
    </dataValidation>
    <dataValidation type="list" allowBlank="1" showInputMessage="1" showErrorMessage="1" sqref="C40:C41 C38 C52 C54:C55" xr:uid="{71CD9F9B-1C8D-4176-B9D3-E3B326BD70C2}">
      <formula1>"Yes, N/A"</formula1>
    </dataValidation>
    <dataValidation type="list" allowBlank="1" showInputMessage="1" showErrorMessage="1" sqref="D68:D69" xr:uid="{CDB63EC3-E6E9-4C95-9DF2-35437989A718}">
      <formula1>"Yes, No"</formula1>
    </dataValidation>
  </dataValidations>
  <pageMargins left="0.70866141732283472" right="0.70866141732283472" top="0.74803149606299213" bottom="0.74803149606299213" header="0.31496062992125984" footer="0.31496062992125984"/>
  <pageSetup paperSize="9" orientation="portrait" r:id="rId1"/>
  <headerFooter>
    <oddFooter>&amp;LTab 1a for Office Use&amp;C1&amp;RAC2 Form
Qualification Accreditation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80" r:id="rId4" name="Check Box 8">
              <controlPr defaultSize="0" autoFill="0" autoLine="0" autoPict="0">
                <anchor moveWithCells="1">
                  <from>
                    <xdr:col>1</xdr:col>
                    <xdr:colOff>19050</xdr:colOff>
                    <xdr:row>26</xdr:row>
                    <xdr:rowOff>50800</xdr:rowOff>
                  </from>
                  <to>
                    <xdr:col>1</xdr:col>
                    <xdr:colOff>1822450</xdr:colOff>
                    <xdr:row>26</xdr:row>
                    <xdr:rowOff>298450</xdr:rowOff>
                  </to>
                </anchor>
              </controlPr>
            </control>
          </mc:Choice>
        </mc:AlternateContent>
        <mc:AlternateContent xmlns:mc="http://schemas.openxmlformats.org/markup-compatibility/2006">
          <mc:Choice Requires="x14">
            <control shapeId="28681" r:id="rId5" name="Check Box 9">
              <controlPr defaultSize="0" autoFill="0" autoLine="0" autoPict="0">
                <anchor moveWithCells="1">
                  <from>
                    <xdr:col>1</xdr:col>
                    <xdr:colOff>19050</xdr:colOff>
                    <xdr:row>26</xdr:row>
                    <xdr:rowOff>241300</xdr:rowOff>
                  </from>
                  <to>
                    <xdr:col>1</xdr:col>
                    <xdr:colOff>1924050</xdr:colOff>
                    <xdr:row>26</xdr:row>
                    <xdr:rowOff>495300</xdr:rowOff>
                  </to>
                </anchor>
              </controlPr>
            </control>
          </mc:Choice>
        </mc:AlternateContent>
        <mc:AlternateContent xmlns:mc="http://schemas.openxmlformats.org/markup-compatibility/2006">
          <mc:Choice Requires="x14">
            <control shapeId="28683" r:id="rId6" name="Check Box 11">
              <controlPr defaultSize="0" autoFill="0" autoLine="0" autoPict="0">
                <anchor moveWithCells="1">
                  <from>
                    <xdr:col>1</xdr:col>
                    <xdr:colOff>19050</xdr:colOff>
                    <xdr:row>26</xdr:row>
                    <xdr:rowOff>431800</xdr:rowOff>
                  </from>
                  <to>
                    <xdr:col>1</xdr:col>
                    <xdr:colOff>1924050</xdr:colOff>
                    <xdr:row>26</xdr:row>
                    <xdr:rowOff>685800</xdr:rowOff>
                  </to>
                </anchor>
              </controlPr>
            </control>
          </mc:Choice>
        </mc:AlternateContent>
        <mc:AlternateContent xmlns:mc="http://schemas.openxmlformats.org/markup-compatibility/2006">
          <mc:Choice Requires="x14">
            <control shapeId="28685" r:id="rId7" name="Check Box 13">
              <controlPr defaultSize="0" autoFill="0" autoLine="0" autoPict="0">
                <anchor moveWithCells="1">
                  <from>
                    <xdr:col>1</xdr:col>
                    <xdr:colOff>19050</xdr:colOff>
                    <xdr:row>26</xdr:row>
                    <xdr:rowOff>641350</xdr:rowOff>
                  </from>
                  <to>
                    <xdr:col>1</xdr:col>
                    <xdr:colOff>1257300</xdr:colOff>
                    <xdr:row>26</xdr:row>
                    <xdr:rowOff>869950</xdr:rowOff>
                  </to>
                </anchor>
              </controlPr>
            </control>
          </mc:Choice>
        </mc:AlternateContent>
        <mc:AlternateContent xmlns:mc="http://schemas.openxmlformats.org/markup-compatibility/2006">
          <mc:Choice Requires="x14">
            <control shapeId="28687" r:id="rId8" name="Check Box 15">
              <controlPr defaultSize="0" autoFill="0" autoLine="0" autoPict="0">
                <anchor moveWithCells="1">
                  <from>
                    <xdr:col>1</xdr:col>
                    <xdr:colOff>19050</xdr:colOff>
                    <xdr:row>26</xdr:row>
                    <xdr:rowOff>812800</xdr:rowOff>
                  </from>
                  <to>
                    <xdr:col>1</xdr:col>
                    <xdr:colOff>1257300</xdr:colOff>
                    <xdr:row>27</xdr:row>
                    <xdr:rowOff>0</xdr:rowOff>
                  </to>
                </anchor>
              </controlPr>
            </control>
          </mc:Choice>
        </mc:AlternateContent>
        <mc:AlternateContent xmlns:mc="http://schemas.openxmlformats.org/markup-compatibility/2006">
          <mc:Choice Requires="x14">
            <control shapeId="28688" r:id="rId9" name="Check Box 16">
              <controlPr defaultSize="0" autoFill="0" autoLine="0" autoPict="0">
                <anchor moveWithCells="1">
                  <from>
                    <xdr:col>1</xdr:col>
                    <xdr:colOff>19050</xdr:colOff>
                    <xdr:row>12</xdr:row>
                    <xdr:rowOff>50800</xdr:rowOff>
                  </from>
                  <to>
                    <xdr:col>1</xdr:col>
                    <xdr:colOff>1822450</xdr:colOff>
                    <xdr:row>12</xdr:row>
                    <xdr:rowOff>298450</xdr:rowOff>
                  </to>
                </anchor>
              </controlPr>
            </control>
          </mc:Choice>
        </mc:AlternateContent>
        <mc:AlternateContent xmlns:mc="http://schemas.openxmlformats.org/markup-compatibility/2006">
          <mc:Choice Requires="x14">
            <control shapeId="28689" r:id="rId10" name="Check Box 17">
              <controlPr defaultSize="0" autoFill="0" autoLine="0" autoPict="0">
                <anchor moveWithCells="1">
                  <from>
                    <xdr:col>1</xdr:col>
                    <xdr:colOff>19050</xdr:colOff>
                    <xdr:row>12</xdr:row>
                    <xdr:rowOff>241300</xdr:rowOff>
                  </from>
                  <to>
                    <xdr:col>1</xdr:col>
                    <xdr:colOff>1924050</xdr:colOff>
                    <xdr:row>12</xdr:row>
                    <xdr:rowOff>495300</xdr:rowOff>
                  </to>
                </anchor>
              </controlPr>
            </control>
          </mc:Choice>
        </mc:AlternateContent>
        <mc:AlternateContent xmlns:mc="http://schemas.openxmlformats.org/markup-compatibility/2006">
          <mc:Choice Requires="x14">
            <control shapeId="28690" r:id="rId11" name="Check Box 18">
              <controlPr defaultSize="0" autoFill="0" autoLine="0" autoPict="0">
                <anchor moveWithCells="1">
                  <from>
                    <xdr:col>1</xdr:col>
                    <xdr:colOff>19050</xdr:colOff>
                    <xdr:row>12</xdr:row>
                    <xdr:rowOff>660400</xdr:rowOff>
                  </from>
                  <to>
                    <xdr:col>1</xdr:col>
                    <xdr:colOff>1924050</xdr:colOff>
                    <xdr:row>12</xdr:row>
                    <xdr:rowOff>914400</xdr:rowOff>
                  </to>
                </anchor>
              </controlPr>
            </control>
          </mc:Choice>
        </mc:AlternateContent>
        <mc:AlternateContent xmlns:mc="http://schemas.openxmlformats.org/markup-compatibility/2006">
          <mc:Choice Requires="x14">
            <control shapeId="28691" r:id="rId12" name="Check Box 19">
              <controlPr defaultSize="0" autoFill="0" autoLine="0" autoPict="0">
                <anchor moveWithCells="1">
                  <from>
                    <xdr:col>1</xdr:col>
                    <xdr:colOff>19050</xdr:colOff>
                    <xdr:row>12</xdr:row>
                    <xdr:rowOff>469900</xdr:rowOff>
                  </from>
                  <to>
                    <xdr:col>1</xdr:col>
                    <xdr:colOff>1257300</xdr:colOff>
                    <xdr:row>12</xdr:row>
                    <xdr:rowOff>698500</xdr:rowOff>
                  </to>
                </anchor>
              </controlPr>
            </control>
          </mc:Choice>
        </mc:AlternateContent>
        <mc:AlternateContent xmlns:mc="http://schemas.openxmlformats.org/markup-compatibility/2006">
          <mc:Choice Requires="x14">
            <control shapeId="28692" r:id="rId13" name="Check Box 20">
              <controlPr defaultSize="0" autoFill="0" autoLine="0" autoPict="0">
                <anchor moveWithCells="1">
                  <from>
                    <xdr:col>1</xdr:col>
                    <xdr:colOff>1193800</xdr:colOff>
                    <xdr:row>12</xdr:row>
                    <xdr:rowOff>57150</xdr:rowOff>
                  </from>
                  <to>
                    <xdr:col>2</xdr:col>
                    <xdr:colOff>304800</xdr:colOff>
                    <xdr:row>12</xdr:row>
                    <xdr:rowOff>285750</xdr:rowOff>
                  </to>
                </anchor>
              </controlPr>
            </control>
          </mc:Choice>
        </mc:AlternateContent>
        <mc:AlternateContent xmlns:mc="http://schemas.openxmlformats.org/markup-compatibility/2006">
          <mc:Choice Requires="x14">
            <control shapeId="28693" r:id="rId14" name="Check Box 21">
              <controlPr defaultSize="0" autoFill="0" autoLine="0" autoPict="0">
                <anchor moveWithCells="1">
                  <from>
                    <xdr:col>1</xdr:col>
                    <xdr:colOff>1193800</xdr:colOff>
                    <xdr:row>12</xdr:row>
                    <xdr:rowOff>457200</xdr:rowOff>
                  </from>
                  <to>
                    <xdr:col>2</xdr:col>
                    <xdr:colOff>304800</xdr:colOff>
                    <xdr:row>12</xdr:row>
                    <xdr:rowOff>685800</xdr:rowOff>
                  </to>
                </anchor>
              </controlPr>
            </control>
          </mc:Choice>
        </mc:AlternateContent>
        <mc:AlternateContent xmlns:mc="http://schemas.openxmlformats.org/markup-compatibility/2006">
          <mc:Choice Requires="x14">
            <control shapeId="28695" r:id="rId15" name="Check Box 23">
              <controlPr defaultSize="0" autoFill="0" autoLine="0" autoPict="0">
                <anchor moveWithCells="1">
                  <from>
                    <xdr:col>1</xdr:col>
                    <xdr:colOff>1193800</xdr:colOff>
                    <xdr:row>12</xdr:row>
                    <xdr:rowOff>260350</xdr:rowOff>
                  </from>
                  <to>
                    <xdr:col>2</xdr:col>
                    <xdr:colOff>311150</xdr:colOff>
                    <xdr:row>12</xdr:row>
                    <xdr:rowOff>488950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C38"/>
  <sheetViews>
    <sheetView showGridLines="0" zoomScaleNormal="100" zoomScaleSheetLayoutView="100" workbookViewId="0">
      <selection activeCell="B10" sqref="B10:C10"/>
    </sheetView>
  </sheetViews>
  <sheetFormatPr defaultColWidth="9.1796875" defaultRowHeight="14.5" x14ac:dyDescent="0.35"/>
  <cols>
    <col min="1" max="1" width="0.26953125" style="8" customWidth="1"/>
    <col min="2" max="2" width="75.26953125" style="8" customWidth="1"/>
    <col min="3" max="3" width="36.54296875" style="8" customWidth="1"/>
    <col min="4" max="16384" width="9.1796875" style="8"/>
  </cols>
  <sheetData>
    <row r="1" spans="2:3" ht="1" customHeight="1" thickBot="1" x14ac:dyDescent="0.4">
      <c r="B1" s="5"/>
      <c r="C1" s="6"/>
    </row>
    <row r="2" spans="2:3" x14ac:dyDescent="0.35">
      <c r="B2" s="265"/>
      <c r="C2" s="266"/>
    </row>
    <row r="3" spans="2:3" ht="18" x14ac:dyDescent="0.35">
      <c r="B3" s="267" t="s">
        <v>170</v>
      </c>
      <c r="C3" s="268"/>
    </row>
    <row r="4" spans="2:3" ht="18" x14ac:dyDescent="0.35">
      <c r="B4" s="267" t="s">
        <v>9</v>
      </c>
      <c r="C4" s="268"/>
    </row>
    <row r="5" spans="2:3" ht="18" x14ac:dyDescent="0.35">
      <c r="B5" s="267"/>
      <c r="C5" s="268"/>
    </row>
    <row r="6" spans="2:3" ht="46" customHeight="1" x14ac:dyDescent="0.35">
      <c r="B6" s="269" t="s">
        <v>134</v>
      </c>
      <c r="C6" s="270"/>
    </row>
    <row r="7" spans="2:3" ht="15" thickBot="1" x14ac:dyDescent="0.4">
      <c r="B7" s="263"/>
      <c r="C7" s="264"/>
    </row>
    <row r="8" spans="2:3" x14ac:dyDescent="0.35">
      <c r="B8" s="253" t="s">
        <v>11</v>
      </c>
      <c r="C8" s="254"/>
    </row>
    <row r="9" spans="2:3" x14ac:dyDescent="0.35">
      <c r="B9" s="255" t="s">
        <v>171</v>
      </c>
      <c r="C9" s="256"/>
    </row>
    <row r="10" spans="2:3" x14ac:dyDescent="0.35">
      <c r="B10" s="257" t="s">
        <v>255</v>
      </c>
      <c r="C10" s="258"/>
    </row>
    <row r="11" spans="2:3" x14ac:dyDescent="0.35">
      <c r="B11" s="259" t="s">
        <v>221</v>
      </c>
      <c r="C11" s="260"/>
    </row>
    <row r="12" spans="2:3" x14ac:dyDescent="0.35">
      <c r="B12" s="251" t="s">
        <v>172</v>
      </c>
      <c r="C12" s="252"/>
    </row>
    <row r="13" spans="2:3" x14ac:dyDescent="0.35">
      <c r="B13" s="251" t="s">
        <v>222</v>
      </c>
      <c r="C13" s="252"/>
    </row>
    <row r="14" spans="2:3" ht="15" thickBot="1" x14ac:dyDescent="0.4">
      <c r="B14" s="261" t="s">
        <v>226</v>
      </c>
      <c r="C14" s="262"/>
    </row>
    <row r="15" spans="2:3" x14ac:dyDescent="0.35">
      <c r="B15" s="253" t="s">
        <v>12</v>
      </c>
      <c r="C15" s="254"/>
    </row>
    <row r="16" spans="2:3" x14ac:dyDescent="0.35">
      <c r="B16" s="251" t="s">
        <v>173</v>
      </c>
      <c r="C16" s="252"/>
    </row>
    <row r="17" spans="2:3" x14ac:dyDescent="0.35">
      <c r="B17" s="43" t="s">
        <v>169</v>
      </c>
      <c r="C17" s="44" t="s">
        <v>108</v>
      </c>
    </row>
    <row r="18" spans="2:3" x14ac:dyDescent="0.35">
      <c r="B18" s="148" t="s">
        <v>174</v>
      </c>
      <c r="C18" s="3"/>
    </row>
    <row r="19" spans="2:3" x14ac:dyDescent="0.35">
      <c r="B19" s="273" t="s">
        <v>53</v>
      </c>
      <c r="C19" s="274"/>
    </row>
    <row r="20" spans="2:3" x14ac:dyDescent="0.35">
      <c r="B20" s="281" t="s">
        <v>175</v>
      </c>
      <c r="C20" s="282"/>
    </row>
    <row r="21" spans="2:3" ht="15" thickBot="1" x14ac:dyDescent="0.4">
      <c r="B21" s="279"/>
      <c r="C21" s="280"/>
    </row>
    <row r="22" spans="2:3" x14ac:dyDescent="0.35">
      <c r="B22" s="273" t="s">
        <v>86</v>
      </c>
      <c r="C22" s="274"/>
    </row>
    <row r="23" spans="2:3" x14ac:dyDescent="0.35">
      <c r="B23" s="7" t="s">
        <v>55</v>
      </c>
      <c r="C23" s="83" t="s">
        <v>176</v>
      </c>
    </row>
    <row r="24" spans="2:3" ht="15" thickBot="1" x14ac:dyDescent="0.4">
      <c r="B24" s="277" t="str">
        <f>IF(C23="Yes","Complete Tab 5: SCQF Credit Rating","")</f>
        <v>Complete Tab 5: SCQF Credit Rating</v>
      </c>
      <c r="C24" s="278"/>
    </row>
    <row r="25" spans="2:3" x14ac:dyDescent="0.35">
      <c r="B25" s="253" t="s">
        <v>72</v>
      </c>
      <c r="C25" s="254"/>
    </row>
    <row r="26" spans="2:3" s="82" customFormat="1" ht="15.5" customHeight="1" x14ac:dyDescent="0.35">
      <c r="B26" s="275" t="s">
        <v>138</v>
      </c>
      <c r="C26" s="276"/>
    </row>
    <row r="27" spans="2:3" x14ac:dyDescent="0.35">
      <c r="B27" s="7" t="s">
        <v>0</v>
      </c>
      <c r="C27" s="83" t="s">
        <v>177</v>
      </c>
    </row>
    <row r="28" spans="2:3" x14ac:dyDescent="0.35">
      <c r="B28" s="271" t="s">
        <v>24</v>
      </c>
      <c r="C28" s="272"/>
    </row>
    <row r="29" spans="2:3" ht="29.5" customHeight="1" x14ac:dyDescent="0.35">
      <c r="B29" s="285" t="s">
        <v>10</v>
      </c>
      <c r="C29" s="286"/>
    </row>
    <row r="30" spans="2:3" x14ac:dyDescent="0.35">
      <c r="B30" s="7" t="s">
        <v>25</v>
      </c>
      <c r="C30" s="83" t="s">
        <v>177</v>
      </c>
    </row>
    <row r="31" spans="2:3" ht="15" thickBot="1" x14ac:dyDescent="0.4">
      <c r="B31" s="93" t="s">
        <v>2</v>
      </c>
      <c r="C31" s="84" t="s">
        <v>177</v>
      </c>
    </row>
    <row r="32" spans="2:3" x14ac:dyDescent="0.35">
      <c r="B32" s="253" t="s">
        <v>42</v>
      </c>
      <c r="C32" s="254"/>
    </row>
    <row r="33" spans="1:3" ht="28" customHeight="1" x14ac:dyDescent="0.35">
      <c r="B33" s="287" t="s">
        <v>10</v>
      </c>
      <c r="C33" s="288"/>
    </row>
    <row r="34" spans="1:3" ht="33.65" customHeight="1" x14ac:dyDescent="0.35">
      <c r="B34" s="289" t="s">
        <v>43</v>
      </c>
      <c r="C34" s="290"/>
    </row>
    <row r="35" spans="1:3" x14ac:dyDescent="0.35">
      <c r="B35" s="291" t="s">
        <v>8</v>
      </c>
      <c r="C35" s="292"/>
    </row>
    <row r="36" spans="1:3" x14ac:dyDescent="0.35">
      <c r="B36" s="293" t="s">
        <v>1</v>
      </c>
      <c r="C36" s="294"/>
    </row>
    <row r="37" spans="1:3" x14ac:dyDescent="0.35">
      <c r="A37" s="8" t="str">
        <f>IF(B20="Core Skills Units Accreditation","Go to Tab 4",IF(B20="Core Skills Units Re-accreditation","Go to Tab 4",IF(B20="Core Skills Units Extension","Go to Tab 4",IF(B20="Core Skills Units Withdrawal","Go to Tab 4","Complete 1.4 before proceeding"))))</f>
        <v>Complete 1.4 before proceeding</v>
      </c>
      <c r="B37" s="295" t="str">
        <f>IF(B20="Select from the drop down menu …","Complete 1.5 before proceeding",IF(B20="Accreditation","Go to Tab 3",IF(B20="Reaccreditation","Go to Tab 3",IF(B20="Amendment","Go to Tab 4",IF(B20="Amendment and Extension","Go to Tab 4",IF(B20="Extension","Go to Tab 4",IF(B20="Withdrawal","Go to Tab 6","Go to Tab 7")))))))</f>
        <v>Go to Tab 3</v>
      </c>
      <c r="C37" s="296"/>
    </row>
    <row r="38" spans="1:3" ht="15" thickBot="1" x14ac:dyDescent="0.4">
      <c r="B38" s="283"/>
      <c r="C38" s="284"/>
    </row>
  </sheetData>
  <sheetProtection sheet="1" formatCells="0" formatColumns="0" formatRows="0" insertColumns="0" insertRows="0" deleteColumns="0" deleteRows="0" selectLockedCells="1"/>
  <mergeCells count="31">
    <mergeCell ref="B38:C38"/>
    <mergeCell ref="B29:C29"/>
    <mergeCell ref="B32:C32"/>
    <mergeCell ref="B33:C33"/>
    <mergeCell ref="B34:C34"/>
    <mergeCell ref="B35:C35"/>
    <mergeCell ref="B36:C36"/>
    <mergeCell ref="B37:C37"/>
    <mergeCell ref="B28:C28"/>
    <mergeCell ref="B19:C19"/>
    <mergeCell ref="B25:C25"/>
    <mergeCell ref="B26:C26"/>
    <mergeCell ref="B22:C22"/>
    <mergeCell ref="B24:C24"/>
    <mergeCell ref="B21:C21"/>
    <mergeCell ref="B20:C20"/>
    <mergeCell ref="B7:C7"/>
    <mergeCell ref="B2:C2"/>
    <mergeCell ref="B3:C3"/>
    <mergeCell ref="B4:C4"/>
    <mergeCell ref="B5:C5"/>
    <mergeCell ref="B6:C6"/>
    <mergeCell ref="B16:C16"/>
    <mergeCell ref="B8:C8"/>
    <mergeCell ref="B9:C9"/>
    <mergeCell ref="B10:C10"/>
    <mergeCell ref="B11:C11"/>
    <mergeCell ref="B12:C12"/>
    <mergeCell ref="B13:C13"/>
    <mergeCell ref="B14:C14"/>
    <mergeCell ref="B15:C15"/>
  </mergeCells>
  <dataValidations xWindow="599" yWindow="493" count="3">
    <dataValidation type="list" allowBlank="1" showInputMessage="1" showErrorMessage="1" sqref="C23 C27 C30:C31" xr:uid="{03DCC067-E0B5-4BF8-A0A2-5EF9C6BA528F}">
      <formula1>"Yes, No"</formula1>
    </dataValidation>
    <dataValidation allowBlank="1" showInputMessage="1" showErrorMessage="1" promptTitle="Please Select" prompt="from the list the type of request you are submitting. _x000a__x000a_Do this after you have completed 1.2" sqref="B21:C21" xr:uid="{9CD68DDE-1FCB-4953-A511-CBCEFB5C417B}"/>
    <dataValidation type="list" allowBlank="1" showInputMessage="1" showErrorMessage="1" promptTitle="Please Select" prompt="from the list the type of request you are submitting. _x000a__x000a_Do this after you have completed 1.2" sqref="B20" xr:uid="{9B430595-B482-4A1E-89CA-31115CF9461E}">
      <formula1>"Accreditation, Reaccreditation, Amendment, Amendment and Extension, Extension, Withdrawal, Workplace Core Skills Units"</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&amp;LTab 1 Contact Details and Qualification Info
&amp;C&amp;P&amp;RAC2 Form
Qualification Accreditation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L75"/>
  <sheetViews>
    <sheetView zoomScale="90" zoomScaleNormal="90" workbookViewId="0">
      <selection activeCell="D4" sqref="D4"/>
    </sheetView>
  </sheetViews>
  <sheetFormatPr defaultRowHeight="14.5" x14ac:dyDescent="0.35"/>
  <cols>
    <col min="1" max="1" width="11.453125" customWidth="1"/>
    <col min="2" max="2" width="11.7265625" customWidth="1"/>
    <col min="3" max="3" width="12" customWidth="1"/>
    <col min="4" max="4" width="99.36328125" customWidth="1"/>
    <col min="5" max="5" width="12.81640625" customWidth="1"/>
    <col min="6" max="6" width="8.7265625" style="154"/>
    <col min="7" max="7" width="16.1796875" customWidth="1"/>
    <col min="8" max="8" width="18.81640625" customWidth="1"/>
  </cols>
  <sheetData>
    <row r="1" spans="1:8" ht="21" x14ac:dyDescent="0.5">
      <c r="A1" s="96" t="s">
        <v>147</v>
      </c>
      <c r="B1" s="97"/>
      <c r="C1" s="97"/>
      <c r="D1" s="98"/>
      <c r="E1" s="97"/>
      <c r="F1" s="153"/>
      <c r="G1" s="97"/>
      <c r="H1" s="97"/>
    </row>
    <row r="2" spans="1:8" s="102" customFormat="1" ht="21" x14ac:dyDescent="0.5">
      <c r="A2" s="99" t="s">
        <v>148</v>
      </c>
      <c r="B2" s="100"/>
      <c r="C2" s="100"/>
      <c r="D2" s="101"/>
      <c r="E2" s="100"/>
      <c r="F2" s="153"/>
      <c r="G2" s="100"/>
      <c r="H2" s="100"/>
    </row>
    <row r="4" spans="1:8" ht="15.5" x14ac:dyDescent="0.35">
      <c r="A4" s="103" t="s">
        <v>3</v>
      </c>
      <c r="B4" s="104"/>
      <c r="C4" s="105"/>
      <c r="D4" s="172" t="s">
        <v>174</v>
      </c>
    </row>
    <row r="5" spans="1:8" ht="15.5" x14ac:dyDescent="0.35">
      <c r="A5" s="103" t="s">
        <v>29</v>
      </c>
      <c r="B5" s="104"/>
      <c r="C5" s="105"/>
      <c r="D5" s="149" t="s">
        <v>178</v>
      </c>
    </row>
    <row r="6" spans="1:8" ht="15.5" x14ac:dyDescent="0.35">
      <c r="A6" s="103" t="s">
        <v>149</v>
      </c>
      <c r="B6" s="104"/>
      <c r="C6" s="105"/>
      <c r="D6" s="145"/>
    </row>
    <row r="7" spans="1:8" ht="15.5" x14ac:dyDescent="0.35">
      <c r="A7" s="103" t="s">
        <v>150</v>
      </c>
      <c r="B7" s="104"/>
      <c r="C7" s="105"/>
      <c r="D7" s="163" t="s">
        <v>238</v>
      </c>
    </row>
    <row r="8" spans="1:8" ht="15.5" x14ac:dyDescent="0.35">
      <c r="A8" s="103" t="s">
        <v>4</v>
      </c>
      <c r="B8" s="104"/>
      <c r="C8" s="105"/>
      <c r="D8" s="149">
        <v>7</v>
      </c>
    </row>
    <row r="9" spans="1:8" ht="15.5" x14ac:dyDescent="0.35">
      <c r="A9" s="103" t="s">
        <v>83</v>
      </c>
      <c r="B9" s="104"/>
      <c r="C9" s="105"/>
      <c r="D9" s="149" t="s">
        <v>232</v>
      </c>
    </row>
    <row r="10" spans="1:8" ht="15.5" x14ac:dyDescent="0.35">
      <c r="A10" s="103" t="s">
        <v>28</v>
      </c>
      <c r="B10" s="104"/>
      <c r="C10" s="105"/>
      <c r="D10" s="149" t="s">
        <v>179</v>
      </c>
    </row>
    <row r="11" spans="1:8" ht="15.5" x14ac:dyDescent="0.35">
      <c r="A11" s="106"/>
      <c r="B11" s="106"/>
      <c r="C11" s="106"/>
      <c r="D11" s="146"/>
    </row>
    <row r="12" spans="1:8" ht="15.5" x14ac:dyDescent="0.35">
      <c r="A12" s="103" t="s">
        <v>30</v>
      </c>
      <c r="B12" s="104"/>
      <c r="C12" s="107"/>
      <c r="D12" s="149" t="s">
        <v>180</v>
      </c>
    </row>
    <row r="13" spans="1:8" ht="15.5" x14ac:dyDescent="0.35">
      <c r="A13" s="103" t="s">
        <v>151</v>
      </c>
      <c r="B13" s="104"/>
      <c r="C13" s="107"/>
      <c r="D13" s="149"/>
    </row>
    <row r="14" spans="1:8" ht="15.5" x14ac:dyDescent="0.35">
      <c r="A14" s="103" t="s">
        <v>152</v>
      </c>
      <c r="B14" s="104"/>
      <c r="C14" s="107"/>
      <c r="D14" s="145"/>
    </row>
    <row r="15" spans="1:8" ht="15.5" x14ac:dyDescent="0.35">
      <c r="A15" s="103" t="s">
        <v>153</v>
      </c>
      <c r="B15" s="104"/>
      <c r="C15" s="107"/>
      <c r="D15" s="145"/>
    </row>
    <row r="16" spans="1:8" ht="15.5" x14ac:dyDescent="0.35">
      <c r="A16" s="103" t="s">
        <v>31</v>
      </c>
      <c r="B16" s="104"/>
      <c r="C16" s="107"/>
      <c r="D16" s="145"/>
    </row>
    <row r="17" spans="1:8" ht="15" customHeight="1" x14ac:dyDescent="0.35">
      <c r="A17" s="108"/>
    </row>
    <row r="18" spans="1:8" ht="15.5" x14ac:dyDescent="0.35">
      <c r="A18" s="303" t="s">
        <v>235</v>
      </c>
      <c r="B18" s="304"/>
      <c r="C18" s="304"/>
      <c r="D18" s="305"/>
      <c r="E18" s="106"/>
      <c r="F18" s="155"/>
      <c r="G18" s="106"/>
      <c r="H18" s="106"/>
    </row>
    <row r="19" spans="1:8" ht="79" customHeight="1" x14ac:dyDescent="0.35">
      <c r="A19" s="109" t="s">
        <v>7</v>
      </c>
      <c r="B19" s="109" t="s">
        <v>32</v>
      </c>
      <c r="C19" s="110" t="s">
        <v>154</v>
      </c>
      <c r="D19" s="103" t="s">
        <v>155</v>
      </c>
      <c r="E19" s="109" t="s">
        <v>156</v>
      </c>
      <c r="F19" s="109" t="s">
        <v>157</v>
      </c>
      <c r="G19" s="109" t="s">
        <v>5</v>
      </c>
      <c r="H19" s="109" t="s">
        <v>158</v>
      </c>
    </row>
    <row r="20" spans="1:8" ht="15.5" x14ac:dyDescent="0.35">
      <c r="A20" s="111"/>
      <c r="B20" s="150" t="s">
        <v>185</v>
      </c>
      <c r="C20" s="150" t="s">
        <v>184</v>
      </c>
      <c r="D20" s="150" t="s">
        <v>181</v>
      </c>
      <c r="E20" s="170">
        <v>7</v>
      </c>
      <c r="F20" s="170">
        <v>11</v>
      </c>
      <c r="G20" s="113"/>
      <c r="H20" s="112"/>
    </row>
    <row r="21" spans="1:8" ht="15.5" x14ac:dyDescent="0.35">
      <c r="A21" s="111"/>
      <c r="B21" s="150" t="s">
        <v>186</v>
      </c>
      <c r="C21" s="150" t="s">
        <v>184</v>
      </c>
      <c r="D21" s="150" t="s">
        <v>182</v>
      </c>
      <c r="E21" s="170">
        <v>7</v>
      </c>
      <c r="F21" s="170">
        <v>11</v>
      </c>
      <c r="G21" s="113"/>
      <c r="H21" s="112"/>
    </row>
    <row r="22" spans="1:8" ht="15.5" x14ac:dyDescent="0.35">
      <c r="A22" s="111"/>
      <c r="B22" s="150" t="s">
        <v>187</v>
      </c>
      <c r="C22" s="150" t="s">
        <v>184</v>
      </c>
      <c r="D22" s="150" t="s">
        <v>183</v>
      </c>
      <c r="E22" s="170">
        <v>7</v>
      </c>
      <c r="F22" s="170">
        <v>12</v>
      </c>
      <c r="G22" s="113"/>
      <c r="H22" s="112"/>
    </row>
    <row r="23" spans="1:8" ht="15.5" x14ac:dyDescent="0.35">
      <c r="A23" s="169" t="s">
        <v>231</v>
      </c>
      <c r="B23" s="167"/>
      <c r="C23" s="167"/>
      <c r="D23" s="167"/>
      <c r="E23" s="167"/>
      <c r="F23" s="167"/>
      <c r="G23" s="167"/>
      <c r="H23" s="168"/>
    </row>
    <row r="24" spans="1:8" ht="15.5" x14ac:dyDescent="0.35">
      <c r="A24" s="113"/>
      <c r="B24" s="150" t="s">
        <v>204</v>
      </c>
      <c r="C24" s="150" t="s">
        <v>203</v>
      </c>
      <c r="D24" s="150" t="s">
        <v>188</v>
      </c>
      <c r="E24" s="170">
        <v>7</v>
      </c>
      <c r="F24" s="171">
        <v>1</v>
      </c>
      <c r="G24" s="113"/>
      <c r="H24" s="113"/>
    </row>
    <row r="25" spans="1:8" ht="15.5" x14ac:dyDescent="0.35">
      <c r="A25" s="113"/>
      <c r="B25" s="150" t="s">
        <v>205</v>
      </c>
      <c r="C25" s="150" t="s">
        <v>203</v>
      </c>
      <c r="D25" s="150" t="s">
        <v>189</v>
      </c>
      <c r="E25" s="170">
        <v>7</v>
      </c>
      <c r="F25" s="170">
        <v>7</v>
      </c>
      <c r="G25" s="113"/>
      <c r="H25" s="113"/>
    </row>
    <row r="26" spans="1:8" ht="15.5" x14ac:dyDescent="0.35">
      <c r="A26" s="113"/>
      <c r="B26" s="150" t="s">
        <v>206</v>
      </c>
      <c r="C26" s="150" t="s">
        <v>203</v>
      </c>
      <c r="D26" s="150" t="s">
        <v>190</v>
      </c>
      <c r="E26" s="170">
        <v>7</v>
      </c>
      <c r="F26" s="170">
        <v>7</v>
      </c>
      <c r="G26" s="113"/>
      <c r="H26" s="113"/>
    </row>
    <row r="27" spans="1:8" ht="15.5" x14ac:dyDescent="0.35">
      <c r="A27" s="113"/>
      <c r="B27" s="150" t="s">
        <v>207</v>
      </c>
      <c r="C27" s="150" t="s">
        <v>203</v>
      </c>
      <c r="D27" s="150" t="s">
        <v>191</v>
      </c>
      <c r="E27" s="170">
        <v>7</v>
      </c>
      <c r="F27" s="170">
        <v>7</v>
      </c>
      <c r="G27" s="113"/>
      <c r="H27" s="113"/>
    </row>
    <row r="28" spans="1:8" ht="15.5" x14ac:dyDescent="0.35">
      <c r="A28" s="113"/>
      <c r="B28" s="150" t="s">
        <v>208</v>
      </c>
      <c r="C28" s="150" t="s">
        <v>203</v>
      </c>
      <c r="D28" s="150" t="s">
        <v>192</v>
      </c>
      <c r="E28" s="170">
        <v>7</v>
      </c>
      <c r="F28" s="170">
        <v>8</v>
      </c>
      <c r="G28" s="113"/>
      <c r="H28" s="113"/>
    </row>
    <row r="29" spans="1:8" ht="15.5" x14ac:dyDescent="0.35">
      <c r="A29" s="113"/>
      <c r="B29" s="150" t="s">
        <v>209</v>
      </c>
      <c r="C29" s="150" t="s">
        <v>203</v>
      </c>
      <c r="D29" s="150" t="s">
        <v>193</v>
      </c>
      <c r="E29" s="170">
        <v>7</v>
      </c>
      <c r="F29" s="170">
        <v>12</v>
      </c>
      <c r="G29" s="113"/>
      <c r="H29" s="113"/>
    </row>
    <row r="30" spans="1:8" ht="15.5" x14ac:dyDescent="0.35">
      <c r="A30" s="113"/>
      <c r="B30" s="150" t="s">
        <v>210</v>
      </c>
      <c r="C30" s="150" t="s">
        <v>203</v>
      </c>
      <c r="D30" s="150" t="s">
        <v>194</v>
      </c>
      <c r="E30" s="170">
        <v>7</v>
      </c>
      <c r="F30" s="170">
        <v>7</v>
      </c>
      <c r="G30" s="113"/>
      <c r="H30" s="113"/>
    </row>
    <row r="31" spans="1:8" ht="15.5" x14ac:dyDescent="0.35">
      <c r="A31" s="113"/>
      <c r="B31" s="150" t="s">
        <v>211</v>
      </c>
      <c r="C31" s="150" t="s">
        <v>203</v>
      </c>
      <c r="D31" s="150" t="s">
        <v>195</v>
      </c>
      <c r="E31" s="170">
        <v>7</v>
      </c>
      <c r="F31" s="170">
        <v>3</v>
      </c>
      <c r="G31" s="113"/>
      <c r="H31" s="113"/>
    </row>
    <row r="32" spans="1:8" ht="15.5" x14ac:dyDescent="0.35">
      <c r="A32" s="113"/>
      <c r="B32" s="150" t="s">
        <v>212</v>
      </c>
      <c r="C32" s="150" t="s">
        <v>203</v>
      </c>
      <c r="D32" s="150" t="s">
        <v>196</v>
      </c>
      <c r="E32" s="170">
        <v>7</v>
      </c>
      <c r="F32" s="170">
        <v>4</v>
      </c>
      <c r="G32" s="113"/>
      <c r="H32" s="113"/>
    </row>
    <row r="33" spans="1:8" ht="15.5" x14ac:dyDescent="0.35">
      <c r="A33" s="113"/>
      <c r="B33" s="150" t="s">
        <v>213</v>
      </c>
      <c r="C33" s="150" t="s">
        <v>203</v>
      </c>
      <c r="D33" s="150" t="s">
        <v>197</v>
      </c>
      <c r="E33" s="170">
        <v>7</v>
      </c>
      <c r="F33" s="170">
        <v>3</v>
      </c>
      <c r="G33" s="113"/>
      <c r="H33" s="113"/>
    </row>
    <row r="34" spans="1:8" ht="15.5" x14ac:dyDescent="0.35">
      <c r="A34" s="113"/>
      <c r="B34" s="150" t="s">
        <v>214</v>
      </c>
      <c r="C34" s="150" t="s">
        <v>203</v>
      </c>
      <c r="D34" s="150" t="s">
        <v>198</v>
      </c>
      <c r="E34" s="170">
        <v>7</v>
      </c>
      <c r="F34" s="170">
        <v>7</v>
      </c>
      <c r="G34" s="113"/>
      <c r="H34" s="113"/>
    </row>
    <row r="35" spans="1:8" ht="15.5" x14ac:dyDescent="0.35">
      <c r="A35" s="113"/>
      <c r="B35" s="150" t="s">
        <v>215</v>
      </c>
      <c r="C35" s="150" t="s">
        <v>203</v>
      </c>
      <c r="D35" s="150" t="s">
        <v>199</v>
      </c>
      <c r="E35" s="170">
        <v>7</v>
      </c>
      <c r="F35" s="170">
        <v>9</v>
      </c>
      <c r="G35" s="113"/>
      <c r="H35" s="113"/>
    </row>
    <row r="36" spans="1:8" ht="15.5" x14ac:dyDescent="0.35">
      <c r="A36" s="113"/>
      <c r="B36" s="150" t="s">
        <v>216</v>
      </c>
      <c r="C36" s="150" t="s">
        <v>203</v>
      </c>
      <c r="D36" s="150" t="s">
        <v>200</v>
      </c>
      <c r="E36" s="170">
        <v>7</v>
      </c>
      <c r="F36" s="170">
        <v>9</v>
      </c>
      <c r="G36" s="113"/>
      <c r="H36" s="113"/>
    </row>
    <row r="37" spans="1:8" ht="15.5" x14ac:dyDescent="0.35">
      <c r="A37" s="113"/>
      <c r="B37" s="150" t="s">
        <v>217</v>
      </c>
      <c r="C37" s="150" t="s">
        <v>203</v>
      </c>
      <c r="D37" s="150" t="s">
        <v>201</v>
      </c>
      <c r="E37" s="170">
        <v>7</v>
      </c>
      <c r="F37" s="170">
        <v>9</v>
      </c>
      <c r="G37" s="113"/>
      <c r="H37" s="113"/>
    </row>
    <row r="38" spans="1:8" ht="15.5" x14ac:dyDescent="0.35">
      <c r="A38" s="151"/>
      <c r="B38" s="150" t="s">
        <v>218</v>
      </c>
      <c r="C38" s="150" t="s">
        <v>203</v>
      </c>
      <c r="D38" s="150" t="s">
        <v>202</v>
      </c>
      <c r="E38" s="170">
        <v>7</v>
      </c>
      <c r="F38" s="170">
        <v>9</v>
      </c>
      <c r="G38" s="151"/>
      <c r="H38" s="151"/>
    </row>
    <row r="39" spans="1:8" ht="21" x14ac:dyDescent="0.5">
      <c r="A39" s="114" t="s">
        <v>159</v>
      </c>
      <c r="B39" s="115"/>
      <c r="C39" s="115"/>
      <c r="D39" s="114"/>
      <c r="E39" s="152"/>
      <c r="F39" s="156"/>
      <c r="G39" s="108"/>
    </row>
    <row r="40" spans="1:8" ht="15.5" x14ac:dyDescent="0.35">
      <c r="A40" s="108"/>
      <c r="B40" s="108"/>
      <c r="C40" s="108"/>
      <c r="D40" s="108"/>
      <c r="E40" s="108"/>
      <c r="F40" s="157"/>
      <c r="G40" s="108"/>
    </row>
    <row r="41" spans="1:8" ht="15.5" x14ac:dyDescent="0.35">
      <c r="A41" s="116" t="s">
        <v>160</v>
      </c>
      <c r="B41" s="117"/>
      <c r="C41" s="117"/>
      <c r="D41" s="108"/>
      <c r="E41" s="108"/>
      <c r="F41" s="157"/>
      <c r="G41" s="108"/>
    </row>
    <row r="42" spans="1:8" s="121" customFormat="1" ht="15.5" x14ac:dyDescent="0.35">
      <c r="A42" s="118" t="s">
        <v>161</v>
      </c>
      <c r="B42" s="119"/>
      <c r="C42" s="119"/>
      <c r="D42" s="120"/>
      <c r="E42" s="106"/>
      <c r="F42" s="155"/>
      <c r="G42" s="106"/>
    </row>
    <row r="43" spans="1:8" ht="15.5" x14ac:dyDescent="0.35">
      <c r="A43" s="122" t="s">
        <v>162</v>
      </c>
      <c r="B43" s="123"/>
      <c r="C43" s="123"/>
      <c r="D43" s="124"/>
      <c r="E43" s="108"/>
      <c r="F43" s="157"/>
      <c r="G43" s="108"/>
    </row>
    <row r="44" spans="1:8" ht="15.5" x14ac:dyDescent="0.35">
      <c r="A44" s="125"/>
      <c r="B44" s="126"/>
      <c r="C44" s="126"/>
      <c r="D44" s="126"/>
      <c r="E44" s="108"/>
      <c r="F44" s="157"/>
      <c r="G44" s="108"/>
    </row>
    <row r="45" spans="1:8" ht="15.5" x14ac:dyDescent="0.35">
      <c r="A45" s="306" t="s">
        <v>234</v>
      </c>
      <c r="B45" s="298"/>
      <c r="C45" s="298"/>
      <c r="D45" s="299"/>
      <c r="E45" s="108"/>
      <c r="F45" s="157"/>
      <c r="G45" s="108"/>
    </row>
    <row r="46" spans="1:8" ht="15.5" x14ac:dyDescent="0.35">
      <c r="A46" s="307"/>
      <c r="B46" s="308"/>
      <c r="C46" s="308"/>
      <c r="D46" s="309"/>
      <c r="E46" s="108"/>
      <c r="F46" s="157"/>
      <c r="G46" s="108"/>
    </row>
    <row r="47" spans="1:8" ht="15.5" x14ac:dyDescent="0.35">
      <c r="A47" s="307"/>
      <c r="B47" s="308"/>
      <c r="C47" s="308"/>
      <c r="D47" s="309"/>
      <c r="E47" s="108"/>
      <c r="F47" s="157"/>
      <c r="G47" s="108"/>
    </row>
    <row r="48" spans="1:8" ht="15.5" x14ac:dyDescent="0.35">
      <c r="A48" s="307"/>
      <c r="B48" s="308"/>
      <c r="C48" s="308"/>
      <c r="D48" s="309"/>
      <c r="E48" s="108"/>
      <c r="F48" s="157"/>
      <c r="G48" s="108"/>
    </row>
    <row r="49" spans="1:10" ht="31" customHeight="1" x14ac:dyDescent="0.35">
      <c r="A49" s="300"/>
      <c r="B49" s="301"/>
      <c r="C49" s="301"/>
      <c r="D49" s="302"/>
      <c r="E49" s="108"/>
      <c r="F49" s="157"/>
      <c r="G49" s="108"/>
    </row>
    <row r="50" spans="1:10" ht="15.5" x14ac:dyDescent="0.35">
      <c r="A50" s="108" t="s">
        <v>163</v>
      </c>
      <c r="B50" s="108"/>
      <c r="C50" s="108"/>
      <c r="D50" s="108"/>
    </row>
    <row r="51" spans="1:10" ht="15.5" x14ac:dyDescent="0.35">
      <c r="A51" s="127" t="s">
        <v>164</v>
      </c>
      <c r="B51" s="128"/>
      <c r="C51" s="128"/>
      <c r="D51" s="129"/>
      <c r="E51" s="108"/>
      <c r="F51" s="157"/>
      <c r="G51" s="108"/>
    </row>
    <row r="52" spans="1:10" s="121" customFormat="1" ht="15.5" x14ac:dyDescent="0.35">
      <c r="A52" s="118" t="s">
        <v>165</v>
      </c>
      <c r="B52" s="119"/>
      <c r="C52" s="119"/>
      <c r="D52" s="120"/>
      <c r="E52" s="106"/>
      <c r="F52" s="155"/>
      <c r="G52" s="106"/>
    </row>
    <row r="53" spans="1:10" s="121" customFormat="1" ht="15.5" x14ac:dyDescent="0.35">
      <c r="A53" s="130" t="s">
        <v>166</v>
      </c>
      <c r="B53" s="125"/>
      <c r="C53" s="125"/>
      <c r="D53" s="131"/>
      <c r="E53" s="106"/>
      <c r="F53" s="155"/>
      <c r="G53" s="106"/>
    </row>
    <row r="54" spans="1:10" s="121" customFormat="1" ht="15.5" x14ac:dyDescent="0.35">
      <c r="A54" s="122" t="s">
        <v>167</v>
      </c>
      <c r="B54" s="132"/>
      <c r="C54" s="132"/>
      <c r="D54" s="133"/>
      <c r="E54" s="106"/>
      <c r="F54" s="155"/>
      <c r="G54" s="106"/>
    </row>
    <row r="55" spans="1:10" s="121" customFormat="1" ht="15.5" x14ac:dyDescent="0.35">
      <c r="A55" s="118"/>
      <c r="B55" s="119"/>
      <c r="C55" s="119"/>
      <c r="D55" s="125"/>
      <c r="E55" s="106"/>
      <c r="F55" s="155"/>
      <c r="G55" s="106"/>
    </row>
    <row r="56" spans="1:10" s="121" customFormat="1" ht="15.5" x14ac:dyDescent="0.35">
      <c r="A56" s="297"/>
      <c r="B56" s="298"/>
      <c r="C56" s="298"/>
      <c r="D56" s="299"/>
      <c r="E56" s="106"/>
      <c r="F56" s="155"/>
      <c r="G56" s="106"/>
    </row>
    <row r="57" spans="1:10" s="121" customFormat="1" ht="15.5" x14ac:dyDescent="0.35">
      <c r="A57" s="307"/>
      <c r="B57" s="308"/>
      <c r="C57" s="308"/>
      <c r="D57" s="309"/>
      <c r="E57" s="106"/>
      <c r="F57" s="155"/>
      <c r="G57" s="106"/>
    </row>
    <row r="58" spans="1:10" ht="15.5" x14ac:dyDescent="0.35">
      <c r="A58" s="300"/>
      <c r="B58" s="301"/>
      <c r="C58" s="301"/>
      <c r="D58" s="302"/>
      <c r="E58" s="108"/>
      <c r="F58" s="157"/>
      <c r="G58" s="108"/>
      <c r="H58" s="108"/>
      <c r="I58" s="108"/>
      <c r="J58" s="108"/>
    </row>
    <row r="59" spans="1:10" ht="15.5" x14ac:dyDescent="0.35">
      <c r="A59" s="108"/>
      <c r="B59" s="108"/>
      <c r="C59" s="108"/>
      <c r="D59" s="108"/>
      <c r="E59" s="108"/>
      <c r="F59" s="157"/>
      <c r="G59" s="108"/>
      <c r="H59" s="108"/>
      <c r="I59" s="108"/>
      <c r="J59" s="108"/>
    </row>
    <row r="60" spans="1:10" ht="31" x14ac:dyDescent="0.35">
      <c r="A60" s="104" t="s">
        <v>77</v>
      </c>
      <c r="B60" s="134"/>
      <c r="C60" s="134"/>
      <c r="D60" s="135"/>
      <c r="E60" s="136" t="s">
        <v>79</v>
      </c>
      <c r="F60" s="158"/>
      <c r="G60" s="108"/>
      <c r="H60" s="108"/>
      <c r="I60" s="108"/>
      <c r="J60" s="108"/>
    </row>
    <row r="61" spans="1:10" ht="15.5" x14ac:dyDescent="0.35">
      <c r="A61" s="137" t="s">
        <v>78</v>
      </c>
      <c r="B61" s="138"/>
      <c r="C61" s="138"/>
      <c r="D61" s="139"/>
      <c r="E61" s="140"/>
      <c r="F61" s="159"/>
      <c r="G61" s="108"/>
      <c r="H61" s="108"/>
      <c r="I61" s="108"/>
      <c r="J61" s="108"/>
    </row>
    <row r="62" spans="1:10" ht="15.5" x14ac:dyDescent="0.35">
      <c r="A62" s="130"/>
      <c r="B62" s="126"/>
      <c r="C62" s="126"/>
      <c r="E62" s="126"/>
      <c r="F62" s="159"/>
      <c r="G62" s="108"/>
      <c r="H62" s="108"/>
      <c r="I62" s="108"/>
      <c r="J62" s="108"/>
    </row>
    <row r="63" spans="1:10" ht="15.5" x14ac:dyDescent="0.35">
      <c r="A63" s="297"/>
      <c r="B63" s="298"/>
      <c r="C63" s="298"/>
      <c r="D63" s="299"/>
      <c r="E63" s="141"/>
      <c r="F63" s="159"/>
      <c r="G63" s="108"/>
      <c r="H63" s="108"/>
      <c r="I63" s="108"/>
      <c r="J63" s="108"/>
    </row>
    <row r="64" spans="1:10" ht="15.5" x14ac:dyDescent="0.35">
      <c r="A64" s="310"/>
      <c r="B64" s="308"/>
      <c r="C64" s="308"/>
      <c r="D64" s="309"/>
      <c r="E64" s="141"/>
      <c r="F64" s="159"/>
      <c r="G64" s="108"/>
      <c r="H64" s="108"/>
      <c r="I64" s="108"/>
      <c r="J64" s="108"/>
    </row>
    <row r="65" spans="1:12" ht="15.5" x14ac:dyDescent="0.35">
      <c r="A65" s="310"/>
      <c r="B65" s="308"/>
      <c r="C65" s="308"/>
      <c r="D65" s="309"/>
      <c r="E65" s="141"/>
      <c r="F65" s="159"/>
      <c r="G65" s="108"/>
      <c r="H65" s="108"/>
      <c r="I65" s="108"/>
      <c r="J65" s="108"/>
    </row>
    <row r="66" spans="1:12" ht="31.5" customHeight="1" x14ac:dyDescent="0.35">
      <c r="A66" s="300"/>
      <c r="B66" s="301"/>
      <c r="C66" s="301"/>
      <c r="D66" s="302"/>
      <c r="E66" s="142"/>
      <c r="F66" s="160"/>
      <c r="G66" s="108"/>
      <c r="H66" s="108"/>
      <c r="I66" s="108"/>
      <c r="J66" s="108"/>
    </row>
    <row r="67" spans="1:12" ht="15.5" x14ac:dyDescent="0.35">
      <c r="A67" s="108"/>
      <c r="B67" s="108"/>
      <c r="C67" s="108"/>
      <c r="D67" s="108"/>
      <c r="E67" s="108"/>
      <c r="F67" s="157"/>
      <c r="G67" s="108"/>
      <c r="H67" s="108"/>
      <c r="I67" s="108"/>
      <c r="J67" s="108"/>
    </row>
    <row r="68" spans="1:12" ht="46.5" x14ac:dyDescent="0.35">
      <c r="A68" s="104" t="s">
        <v>80</v>
      </c>
      <c r="B68" s="134"/>
      <c r="C68" s="134"/>
      <c r="D68" s="134"/>
      <c r="E68" s="110" t="s">
        <v>81</v>
      </c>
      <c r="F68" s="158"/>
      <c r="G68" s="108"/>
      <c r="H68" s="108"/>
      <c r="I68" s="108"/>
      <c r="J68" s="108"/>
    </row>
    <row r="69" spans="1:12" ht="15.5" x14ac:dyDescent="0.35">
      <c r="A69" s="137" t="s">
        <v>168</v>
      </c>
      <c r="B69" s="138"/>
      <c r="C69" s="138"/>
      <c r="D69" s="143"/>
      <c r="E69" s="140"/>
      <c r="F69" s="159"/>
      <c r="G69" s="108"/>
      <c r="H69" s="108"/>
      <c r="I69" s="108"/>
      <c r="J69" s="108"/>
    </row>
    <row r="70" spans="1:12" ht="15.5" x14ac:dyDescent="0.35">
      <c r="A70" s="118"/>
      <c r="B70" s="144"/>
      <c r="C70" s="144"/>
      <c r="D70" s="144"/>
      <c r="E70" s="126"/>
      <c r="F70" s="159"/>
      <c r="G70" s="108"/>
      <c r="H70" s="108"/>
      <c r="I70" s="108"/>
      <c r="J70" s="108"/>
    </row>
    <row r="71" spans="1:12" ht="15.5" x14ac:dyDescent="0.35">
      <c r="A71" s="297"/>
      <c r="B71" s="298"/>
      <c r="C71" s="298"/>
      <c r="D71" s="299"/>
      <c r="E71" s="141"/>
      <c r="F71" s="159"/>
      <c r="G71" s="108"/>
      <c r="H71" s="108"/>
      <c r="I71" s="108"/>
      <c r="J71" s="108"/>
      <c r="K71" s="108"/>
      <c r="L71" s="108"/>
    </row>
    <row r="72" spans="1:12" ht="15.5" x14ac:dyDescent="0.35">
      <c r="A72" s="300"/>
      <c r="B72" s="301"/>
      <c r="C72" s="301"/>
      <c r="D72" s="302"/>
      <c r="E72" s="142"/>
      <c r="F72" s="160"/>
      <c r="G72" s="108"/>
      <c r="H72" s="108"/>
      <c r="I72" s="108"/>
      <c r="J72" s="108"/>
      <c r="K72" s="108"/>
      <c r="L72" s="108"/>
    </row>
    <row r="75" spans="1:12" ht="15.5" x14ac:dyDescent="0.35">
      <c r="A75" s="147" t="s">
        <v>8</v>
      </c>
      <c r="B75" s="108"/>
    </row>
  </sheetData>
  <sheetProtection formatCells="0" formatColumns="0" formatRows="0" insertRows="0" deleteRows="0" selectLockedCells="1"/>
  <mergeCells count="5">
    <mergeCell ref="A71:D72"/>
    <mergeCell ref="A18:D18"/>
    <mergeCell ref="A45:D49"/>
    <mergeCell ref="A56:D58"/>
    <mergeCell ref="A63:D66"/>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84"/>
  <sheetViews>
    <sheetView showGridLines="0" zoomScale="115" zoomScaleNormal="115" workbookViewId="0">
      <selection activeCell="B72" sqref="B72:D72"/>
    </sheetView>
  </sheetViews>
  <sheetFormatPr defaultColWidth="9.1796875" defaultRowHeight="14.5" x14ac:dyDescent="0.35"/>
  <cols>
    <col min="1" max="1" width="0.1796875" style="8" customWidth="1"/>
    <col min="2" max="2" width="38.81640625" style="45" customWidth="1"/>
    <col min="3" max="3" width="43.453125" style="8" customWidth="1"/>
    <col min="4" max="4" width="44.7265625" style="8" customWidth="1"/>
    <col min="5" max="16384" width="9.1796875" style="8"/>
  </cols>
  <sheetData>
    <row r="1" spans="1:4" ht="15.65" customHeight="1" thickBot="1" x14ac:dyDescent="0.4">
      <c r="A1" s="8" t="e">
        <f>'Tab 1 Submission Information'!#REF!</f>
        <v>#REF!</v>
      </c>
      <c r="B1" s="370" t="s">
        <v>91</v>
      </c>
      <c r="C1" s="371"/>
      <c r="D1" s="372"/>
    </row>
    <row r="2" spans="1:4" ht="15.65" customHeight="1" x14ac:dyDescent="0.35">
      <c r="B2" s="323" t="s">
        <v>46</v>
      </c>
      <c r="C2" s="324"/>
      <c r="D2" s="325"/>
    </row>
    <row r="3" spans="1:4" ht="15.65" customHeight="1" x14ac:dyDescent="0.35">
      <c r="B3" s="373" t="str">
        <f>IF('Tab 1 Submission Information'!B20="Accreditation","ACCREDITATION",IF('Tab 1 Submission Information'!B20="Reaccreditation","REACCREDITATION","ACCREDITATION / REACCREDITATION"))</f>
        <v>ACCREDITATION</v>
      </c>
      <c r="C3" s="374"/>
      <c r="D3" s="375"/>
    </row>
    <row r="4" spans="1:4" ht="16" customHeight="1" thickBot="1" x14ac:dyDescent="0.4">
      <c r="B4" s="376" t="s">
        <v>45</v>
      </c>
      <c r="C4" s="377"/>
      <c r="D4" s="378"/>
    </row>
    <row r="5" spans="1:4" ht="14.5" customHeight="1" x14ac:dyDescent="0.35">
      <c r="B5" s="364" t="s">
        <v>17</v>
      </c>
      <c r="C5" s="365"/>
      <c r="D5" s="366"/>
    </row>
    <row r="6" spans="1:4" ht="14.5" customHeight="1" x14ac:dyDescent="0.35">
      <c r="B6" s="367" t="s">
        <v>123</v>
      </c>
      <c r="C6" s="368"/>
      <c r="D6" s="369"/>
    </row>
    <row r="7" spans="1:4" ht="286" customHeight="1" x14ac:dyDescent="0.35">
      <c r="B7" s="201" t="s">
        <v>242</v>
      </c>
      <c r="C7" s="202"/>
      <c r="D7" s="203"/>
    </row>
    <row r="8" spans="1:4" ht="14.5" customHeight="1" x14ac:dyDescent="0.35">
      <c r="B8" s="201" t="s">
        <v>33</v>
      </c>
      <c r="C8" s="202"/>
      <c r="D8" s="203"/>
    </row>
    <row r="9" spans="1:4" ht="14.5" customHeight="1" x14ac:dyDescent="0.35">
      <c r="B9" s="326" t="s">
        <v>68</v>
      </c>
      <c r="C9" s="327"/>
      <c r="D9" s="4" t="s">
        <v>176</v>
      </c>
    </row>
    <row r="10" spans="1:4" ht="14.5" customHeight="1" x14ac:dyDescent="0.35">
      <c r="B10" s="326" t="s">
        <v>65</v>
      </c>
      <c r="C10" s="327"/>
      <c r="D10" s="4" t="s">
        <v>177</v>
      </c>
    </row>
    <row r="11" spans="1:4" ht="14.5" customHeight="1" x14ac:dyDescent="0.35">
      <c r="B11" s="379" t="str">
        <f>IF(D10="Yes","Please complete A) Qualifications based on SQA Accreditation approved qualification products", IF(D10="No", "Please complete B) Other Qualifications",""))</f>
        <v>Please complete B) Other Qualifications</v>
      </c>
      <c r="C11" s="380"/>
      <c r="D11" s="381"/>
    </row>
    <row r="12" spans="1:4" ht="14.5" customHeight="1" x14ac:dyDescent="0.35">
      <c r="B12" s="204" t="s">
        <v>70</v>
      </c>
      <c r="C12" s="205"/>
      <c r="D12" s="206"/>
    </row>
    <row r="13" spans="1:4" ht="14.5" customHeight="1" x14ac:dyDescent="0.35">
      <c r="B13" s="2" t="s">
        <v>66</v>
      </c>
      <c r="C13" s="382" t="s">
        <v>44</v>
      </c>
      <c r="D13" s="383"/>
    </row>
    <row r="14" spans="1:4" ht="14.5" customHeight="1" x14ac:dyDescent="0.35">
      <c r="B14" s="2" t="s">
        <v>67</v>
      </c>
      <c r="C14" s="382" t="s">
        <v>44</v>
      </c>
      <c r="D14" s="383"/>
    </row>
    <row r="15" spans="1:4" ht="14.5" customHeight="1" x14ac:dyDescent="0.35">
      <c r="B15" s="2" t="s">
        <v>60</v>
      </c>
      <c r="C15" s="328" t="s">
        <v>71</v>
      </c>
      <c r="D15" s="329"/>
    </row>
    <row r="16" spans="1:4" ht="14.5" customHeight="1" x14ac:dyDescent="0.35">
      <c r="B16" s="2" t="s">
        <v>61</v>
      </c>
      <c r="C16" s="328" t="s">
        <v>71</v>
      </c>
      <c r="D16" s="329"/>
    </row>
    <row r="17" spans="1:6" ht="14.5" customHeight="1" x14ac:dyDescent="0.35">
      <c r="B17" s="2" t="s">
        <v>62</v>
      </c>
      <c r="C17" s="328" t="s">
        <v>71</v>
      </c>
      <c r="D17" s="329"/>
    </row>
    <row r="18" spans="1:6" ht="14.5" customHeight="1" x14ac:dyDescent="0.35">
      <c r="B18" s="2" t="s">
        <v>143</v>
      </c>
      <c r="C18" s="328" t="s">
        <v>71</v>
      </c>
      <c r="D18" s="329"/>
    </row>
    <row r="19" spans="1:6" ht="14.5" customHeight="1" x14ac:dyDescent="0.35">
      <c r="B19" s="199"/>
      <c r="C19" s="384"/>
      <c r="D19" s="212"/>
    </row>
    <row r="20" spans="1:6" ht="14.5" customHeight="1" x14ac:dyDescent="0.35">
      <c r="A20" s="46"/>
      <c r="B20" s="204" t="s">
        <v>69</v>
      </c>
      <c r="C20" s="205"/>
      <c r="D20" s="206"/>
    </row>
    <row r="21" spans="1:6" ht="14.5" customHeight="1" x14ac:dyDescent="0.35">
      <c r="B21" s="187" t="s">
        <v>64</v>
      </c>
      <c r="C21" s="188"/>
      <c r="D21" s="189"/>
    </row>
    <row r="22" spans="1:6" ht="67.5" customHeight="1" x14ac:dyDescent="0.35">
      <c r="B22" s="385" t="s">
        <v>227</v>
      </c>
      <c r="C22" s="386"/>
      <c r="D22" s="387"/>
    </row>
    <row r="23" spans="1:6" ht="14.5" customHeight="1" x14ac:dyDescent="0.35">
      <c r="B23" s="201" t="s">
        <v>33</v>
      </c>
      <c r="C23" s="202"/>
      <c r="D23" s="203"/>
    </row>
    <row r="24" spans="1:6" ht="14.5" customHeight="1" x14ac:dyDescent="0.35">
      <c r="B24" s="187" t="s">
        <v>63</v>
      </c>
      <c r="C24" s="188"/>
      <c r="D24" s="189"/>
    </row>
    <row r="25" spans="1:6" ht="29.15" customHeight="1" x14ac:dyDescent="0.35">
      <c r="B25" s="201" t="s">
        <v>10</v>
      </c>
      <c r="C25" s="202"/>
      <c r="D25" s="203"/>
    </row>
    <row r="26" spans="1:6" ht="14.5" customHeight="1" x14ac:dyDescent="0.35">
      <c r="B26" s="201" t="s">
        <v>33</v>
      </c>
      <c r="C26" s="202"/>
      <c r="D26" s="203"/>
    </row>
    <row r="27" spans="1:6" ht="14.5" customHeight="1" x14ac:dyDescent="0.35">
      <c r="B27" s="358" t="str">
        <f>IF('Tab 1 Submission Information'!C23="Yes","Please remember to provide details of credit rating in Tab 5","")</f>
        <v>Please remember to provide details of credit rating in Tab 5</v>
      </c>
      <c r="C27" s="359"/>
      <c r="D27" s="360"/>
    </row>
    <row r="28" spans="1:6" ht="42" customHeight="1" x14ac:dyDescent="0.35">
      <c r="B28" s="330" t="s">
        <v>243</v>
      </c>
      <c r="C28" s="331"/>
      <c r="D28" s="332"/>
    </row>
    <row r="29" spans="1:6" ht="14.5" customHeight="1" thickBot="1" x14ac:dyDescent="0.4">
      <c r="B29" s="361"/>
      <c r="C29" s="362"/>
      <c r="D29" s="363"/>
    </row>
    <row r="30" spans="1:6" ht="14.5" customHeight="1" x14ac:dyDescent="0.35">
      <c r="B30" s="323" t="s">
        <v>73</v>
      </c>
      <c r="C30" s="324"/>
      <c r="D30" s="325"/>
      <c r="F30" s="164"/>
    </row>
    <row r="31" spans="1:6" ht="14.5" customHeight="1" x14ac:dyDescent="0.35">
      <c r="B31" s="352" t="s">
        <v>224</v>
      </c>
      <c r="C31" s="353"/>
      <c r="D31" s="354"/>
    </row>
    <row r="32" spans="1:6" ht="14.5" customHeight="1" x14ac:dyDescent="0.35">
      <c r="B32" s="352" t="s">
        <v>225</v>
      </c>
      <c r="C32" s="353"/>
      <c r="D32" s="354"/>
    </row>
    <row r="33" spans="2:4" ht="14.5" customHeight="1" x14ac:dyDescent="0.35">
      <c r="B33" s="201" t="s">
        <v>233</v>
      </c>
      <c r="C33" s="202"/>
      <c r="D33" s="203"/>
    </row>
    <row r="34" spans="2:4" ht="14.5" customHeight="1" x14ac:dyDescent="0.35">
      <c r="B34" s="201" t="s">
        <v>33</v>
      </c>
      <c r="C34" s="202"/>
      <c r="D34" s="203"/>
    </row>
    <row r="35" spans="2:4" ht="50.5" customHeight="1" x14ac:dyDescent="0.35">
      <c r="B35" s="330" t="s">
        <v>244</v>
      </c>
      <c r="C35" s="331"/>
      <c r="D35" s="332"/>
    </row>
    <row r="36" spans="2:4" ht="14.5" customHeight="1" thickBot="1" x14ac:dyDescent="0.4">
      <c r="B36" s="355"/>
      <c r="C36" s="356"/>
      <c r="D36" s="357"/>
    </row>
    <row r="37" spans="2:4" ht="43" customHeight="1" x14ac:dyDescent="0.35">
      <c r="B37" s="323" t="s">
        <v>135</v>
      </c>
      <c r="C37" s="324"/>
      <c r="D37" s="325"/>
    </row>
    <row r="38" spans="2:4" ht="14.5" customHeight="1" x14ac:dyDescent="0.35">
      <c r="B38" s="352" t="s">
        <v>74</v>
      </c>
      <c r="C38" s="353"/>
      <c r="D38" s="354"/>
    </row>
    <row r="39" spans="2:4" ht="14.5" customHeight="1" x14ac:dyDescent="0.35">
      <c r="B39" s="352" t="s">
        <v>47</v>
      </c>
      <c r="C39" s="353"/>
      <c r="D39" s="354"/>
    </row>
    <row r="40" spans="2:4" ht="14.5" customHeight="1" x14ac:dyDescent="0.35">
      <c r="B40" s="352" t="s">
        <v>37</v>
      </c>
      <c r="C40" s="353"/>
      <c r="D40" s="354"/>
    </row>
    <row r="41" spans="2:4" ht="14.5" customHeight="1" x14ac:dyDescent="0.35">
      <c r="B41" s="201" t="s">
        <v>38</v>
      </c>
      <c r="C41" s="202"/>
      <c r="D41" s="203"/>
    </row>
    <row r="42" spans="2:4" ht="14.5" customHeight="1" x14ac:dyDescent="0.35">
      <c r="B42" s="352" t="s">
        <v>92</v>
      </c>
      <c r="C42" s="353"/>
      <c r="D42" s="354"/>
    </row>
    <row r="43" spans="2:4" ht="29.15" customHeight="1" x14ac:dyDescent="0.35">
      <c r="B43" s="352" t="s">
        <v>114</v>
      </c>
      <c r="C43" s="353"/>
      <c r="D43" s="354"/>
    </row>
    <row r="44" spans="2:4" ht="14.5" customHeight="1" x14ac:dyDescent="0.35">
      <c r="B44" s="330" t="s">
        <v>43</v>
      </c>
      <c r="C44" s="331"/>
      <c r="D44" s="332"/>
    </row>
    <row r="45" spans="2:4" ht="14.5" customHeight="1" thickBot="1" x14ac:dyDescent="0.4">
      <c r="B45" s="333"/>
      <c r="C45" s="334"/>
      <c r="D45" s="335"/>
    </row>
    <row r="46" spans="2:4" ht="14.5" customHeight="1" x14ac:dyDescent="0.35">
      <c r="B46" s="323" t="s">
        <v>26</v>
      </c>
      <c r="C46" s="324"/>
      <c r="D46" s="325"/>
    </row>
    <row r="47" spans="2:4" ht="127" customHeight="1" x14ac:dyDescent="0.35">
      <c r="B47" s="345" t="s">
        <v>230</v>
      </c>
      <c r="C47" s="346"/>
      <c r="D47" s="347"/>
    </row>
    <row r="48" spans="2:4" ht="14.5" customHeight="1" x14ac:dyDescent="0.35">
      <c r="B48" s="201" t="s">
        <v>33</v>
      </c>
      <c r="C48" s="202"/>
      <c r="D48" s="203"/>
    </row>
    <row r="49" spans="2:4" ht="60.5" customHeight="1" x14ac:dyDescent="0.35">
      <c r="B49" s="330" t="s">
        <v>246</v>
      </c>
      <c r="C49" s="331"/>
      <c r="D49" s="332"/>
    </row>
    <row r="50" spans="2:4" ht="14.5" customHeight="1" thickBot="1" x14ac:dyDescent="0.4">
      <c r="B50" s="333"/>
      <c r="C50" s="334"/>
      <c r="D50" s="335"/>
    </row>
    <row r="51" spans="2:4" ht="15" customHeight="1" x14ac:dyDescent="0.35">
      <c r="B51" s="323" t="s">
        <v>19</v>
      </c>
      <c r="C51" s="324"/>
      <c r="D51" s="325"/>
    </row>
    <row r="52" spans="2:4" ht="189.5" customHeight="1" x14ac:dyDescent="0.35">
      <c r="B52" s="345" t="s">
        <v>228</v>
      </c>
      <c r="C52" s="346"/>
      <c r="D52" s="347"/>
    </row>
    <row r="53" spans="2:4" ht="14.5" customHeight="1" x14ac:dyDescent="0.35">
      <c r="B53" s="201" t="s">
        <v>33</v>
      </c>
      <c r="C53" s="202"/>
      <c r="D53" s="203"/>
    </row>
    <row r="54" spans="2:4" ht="87" customHeight="1" x14ac:dyDescent="0.35">
      <c r="B54" s="330" t="s">
        <v>245</v>
      </c>
      <c r="C54" s="331"/>
      <c r="D54" s="332"/>
    </row>
    <row r="55" spans="2:4" ht="14.5" customHeight="1" thickBot="1" x14ac:dyDescent="0.4">
      <c r="B55" s="333"/>
      <c r="C55" s="334"/>
      <c r="D55" s="335"/>
    </row>
    <row r="56" spans="2:4" ht="14.5" customHeight="1" x14ac:dyDescent="0.35">
      <c r="B56" s="323" t="s">
        <v>20</v>
      </c>
      <c r="C56" s="324"/>
      <c r="D56" s="325"/>
    </row>
    <row r="57" spans="2:4" ht="53.5" customHeight="1" x14ac:dyDescent="0.35">
      <c r="B57" s="345" t="s">
        <v>223</v>
      </c>
      <c r="C57" s="346"/>
      <c r="D57" s="347"/>
    </row>
    <row r="58" spans="2:4" ht="14.5" customHeight="1" x14ac:dyDescent="0.35">
      <c r="B58" s="201" t="s">
        <v>33</v>
      </c>
      <c r="C58" s="202"/>
      <c r="D58" s="203"/>
    </row>
    <row r="59" spans="2:4" ht="14.5" customHeight="1" x14ac:dyDescent="0.35">
      <c r="B59" s="330" t="s">
        <v>247</v>
      </c>
      <c r="C59" s="331"/>
      <c r="D59" s="332"/>
    </row>
    <row r="60" spans="2:4" ht="14.5" customHeight="1" thickBot="1" x14ac:dyDescent="0.4">
      <c r="B60" s="333"/>
      <c r="C60" s="334"/>
      <c r="D60" s="335"/>
    </row>
    <row r="61" spans="2:4" ht="14.5" customHeight="1" x14ac:dyDescent="0.35">
      <c r="B61" s="323" t="s">
        <v>27</v>
      </c>
      <c r="C61" s="324"/>
      <c r="D61" s="325"/>
    </row>
    <row r="62" spans="2:4" ht="14.5" customHeight="1" x14ac:dyDescent="0.35">
      <c r="B62" s="326" t="s">
        <v>139</v>
      </c>
      <c r="C62" s="327"/>
      <c r="D62" s="162" t="s">
        <v>177</v>
      </c>
    </row>
    <row r="63" spans="2:4" ht="14.5" customHeight="1" x14ac:dyDescent="0.35">
      <c r="B63" s="348" t="str">
        <f>IF(D62="Yes","Please include details of how this qualification will be delivered and/or assessed remotely","")</f>
        <v/>
      </c>
      <c r="C63" s="349"/>
      <c r="D63" s="350"/>
    </row>
    <row r="64" spans="2:4" ht="409.5" customHeight="1" x14ac:dyDescent="0.35">
      <c r="B64" s="351" t="s">
        <v>237</v>
      </c>
      <c r="C64" s="202"/>
      <c r="D64" s="203"/>
    </row>
    <row r="65" spans="2:4" ht="365.5" customHeight="1" x14ac:dyDescent="0.35">
      <c r="B65" s="351" t="s">
        <v>236</v>
      </c>
      <c r="C65" s="202"/>
      <c r="D65" s="203"/>
    </row>
    <row r="66" spans="2:4" ht="80.5" customHeight="1" x14ac:dyDescent="0.35">
      <c r="B66" s="330" t="s">
        <v>248</v>
      </c>
      <c r="C66" s="331"/>
      <c r="D66" s="332"/>
    </row>
    <row r="67" spans="2:4" ht="14.5" customHeight="1" thickBot="1" x14ac:dyDescent="0.4">
      <c r="B67" s="333"/>
      <c r="C67" s="334"/>
      <c r="D67" s="335"/>
    </row>
    <row r="68" spans="2:4" ht="14.5" customHeight="1" x14ac:dyDescent="0.35">
      <c r="B68" s="323" t="s">
        <v>18</v>
      </c>
      <c r="C68" s="324"/>
      <c r="D68" s="325"/>
    </row>
    <row r="69" spans="2:4" ht="14.5" customHeight="1" x14ac:dyDescent="0.35">
      <c r="B69" s="342" t="str">
        <f>IF(D62="Yes","Please include details of how this qualification will be quality assured remotely","")</f>
        <v/>
      </c>
      <c r="C69" s="343"/>
      <c r="D69" s="344"/>
    </row>
    <row r="70" spans="2:4" ht="188" customHeight="1" x14ac:dyDescent="0.35">
      <c r="B70" s="345" t="s">
        <v>229</v>
      </c>
      <c r="C70" s="346"/>
      <c r="D70" s="347"/>
    </row>
    <row r="71" spans="2:4" ht="14.5" customHeight="1" x14ac:dyDescent="0.35">
      <c r="B71" s="201" t="s">
        <v>33</v>
      </c>
      <c r="C71" s="202"/>
      <c r="D71" s="203"/>
    </row>
    <row r="72" spans="2:4" ht="47" customHeight="1" x14ac:dyDescent="0.35">
      <c r="B72" s="330" t="s">
        <v>249</v>
      </c>
      <c r="C72" s="331"/>
      <c r="D72" s="332"/>
    </row>
    <row r="73" spans="2:4" ht="14.5" customHeight="1" thickBot="1" x14ac:dyDescent="0.4">
      <c r="B73" s="333"/>
      <c r="C73" s="334"/>
      <c r="D73" s="335"/>
    </row>
    <row r="74" spans="2:4" ht="14.5" customHeight="1" x14ac:dyDescent="0.35">
      <c r="B74" s="323" t="s">
        <v>113</v>
      </c>
      <c r="C74" s="324"/>
      <c r="D74" s="325"/>
    </row>
    <row r="75" spans="2:4" x14ac:dyDescent="0.35">
      <c r="B75" s="336" t="s">
        <v>131</v>
      </c>
      <c r="C75" s="337"/>
      <c r="D75" s="338"/>
    </row>
    <row r="76" spans="2:4" x14ac:dyDescent="0.35">
      <c r="B76" s="314" t="s">
        <v>130</v>
      </c>
      <c r="C76" s="315"/>
      <c r="D76" s="316"/>
    </row>
    <row r="77" spans="2:4" x14ac:dyDescent="0.35">
      <c r="B77" s="314" t="s">
        <v>133</v>
      </c>
      <c r="C77" s="315"/>
      <c r="D77" s="316"/>
    </row>
    <row r="78" spans="2:4" x14ac:dyDescent="0.35">
      <c r="B78" s="314" t="s">
        <v>129</v>
      </c>
      <c r="C78" s="315"/>
      <c r="D78" s="316"/>
    </row>
    <row r="79" spans="2:4" ht="18.649999999999999" customHeight="1" x14ac:dyDescent="0.35">
      <c r="B79" s="311" t="s">
        <v>128</v>
      </c>
      <c r="C79" s="312"/>
      <c r="D79" s="313"/>
    </row>
    <row r="80" spans="2:4" ht="28" customHeight="1" x14ac:dyDescent="0.35">
      <c r="B80" s="339" t="s">
        <v>10</v>
      </c>
      <c r="C80" s="340"/>
      <c r="D80" s="341"/>
    </row>
    <row r="81" spans="2:4" ht="15" thickBot="1" x14ac:dyDescent="0.4">
      <c r="B81" s="317" t="s">
        <v>33</v>
      </c>
      <c r="C81" s="318"/>
      <c r="D81" s="319"/>
    </row>
    <row r="82" spans="2:4" ht="51" customHeight="1" thickBot="1" x14ac:dyDescent="0.4">
      <c r="B82" s="320" t="s">
        <v>23</v>
      </c>
      <c r="C82" s="321"/>
      <c r="D82" s="322"/>
    </row>
    <row r="83" spans="2:4" x14ac:dyDescent="0.35">
      <c r="B83" s="21"/>
    </row>
    <row r="84" spans="2:4" x14ac:dyDescent="0.35">
      <c r="B84" s="21"/>
    </row>
  </sheetData>
  <sheetProtection sheet="1" formatCells="0" formatColumns="0" formatRows="0" insertColumns="0" insertRows="0" deleteColumns="0" deleteRows="0" selectLockedCells="1"/>
  <mergeCells count="82">
    <mergeCell ref="B11:D11"/>
    <mergeCell ref="B12:D12"/>
    <mergeCell ref="C13:D13"/>
    <mergeCell ref="C14:D14"/>
    <mergeCell ref="B24:D24"/>
    <mergeCell ref="B19:D19"/>
    <mergeCell ref="B20:D20"/>
    <mergeCell ref="B21:D21"/>
    <mergeCell ref="B22:D22"/>
    <mergeCell ref="B23:D23"/>
    <mergeCell ref="B5:D5"/>
    <mergeCell ref="B6:D6"/>
    <mergeCell ref="B7:D7"/>
    <mergeCell ref="B9:C9"/>
    <mergeCell ref="B1:D1"/>
    <mergeCell ref="B2:D2"/>
    <mergeCell ref="B3:D3"/>
    <mergeCell ref="B4:D4"/>
    <mergeCell ref="B8:D8"/>
    <mergeCell ref="B30:D30"/>
    <mergeCell ref="B25:D25"/>
    <mergeCell ref="B26:D26"/>
    <mergeCell ref="B27:D27"/>
    <mergeCell ref="B28:D28"/>
    <mergeCell ref="B29:D29"/>
    <mergeCell ref="B34:D34"/>
    <mergeCell ref="B36:D36"/>
    <mergeCell ref="B37:D37"/>
    <mergeCell ref="B41:D41"/>
    <mergeCell ref="B31:D31"/>
    <mergeCell ref="B32:D32"/>
    <mergeCell ref="B33:D33"/>
    <mergeCell ref="B35:D35"/>
    <mergeCell ref="B44:D44"/>
    <mergeCell ref="B45:D45"/>
    <mergeCell ref="B38:D38"/>
    <mergeCell ref="B40:D40"/>
    <mergeCell ref="B46:D46"/>
    <mergeCell ref="B43:D43"/>
    <mergeCell ref="B42:D42"/>
    <mergeCell ref="B39:D39"/>
    <mergeCell ref="B47:D47"/>
    <mergeCell ref="B48:D48"/>
    <mergeCell ref="B49:D49"/>
    <mergeCell ref="B50:D50"/>
    <mergeCell ref="B51:D51"/>
    <mergeCell ref="B52:D52"/>
    <mergeCell ref="B53:D53"/>
    <mergeCell ref="B54:D54"/>
    <mergeCell ref="B55:D55"/>
    <mergeCell ref="B56:D56"/>
    <mergeCell ref="B58:D58"/>
    <mergeCell ref="B59:D59"/>
    <mergeCell ref="B70:D70"/>
    <mergeCell ref="B71:D71"/>
    <mergeCell ref="B60:D60"/>
    <mergeCell ref="B63:D63"/>
    <mergeCell ref="B64:D64"/>
    <mergeCell ref="B65:D65"/>
    <mergeCell ref="B66:D66"/>
    <mergeCell ref="B62:C62"/>
    <mergeCell ref="B82:D82"/>
    <mergeCell ref="B61:D61"/>
    <mergeCell ref="B10:C10"/>
    <mergeCell ref="C15:D15"/>
    <mergeCell ref="C16:D16"/>
    <mergeCell ref="C17:D17"/>
    <mergeCell ref="C18:D18"/>
    <mergeCell ref="B72:D72"/>
    <mergeCell ref="B73:D73"/>
    <mergeCell ref="B74:D74"/>
    <mergeCell ref="B75:D75"/>
    <mergeCell ref="B80:D80"/>
    <mergeCell ref="B67:D67"/>
    <mergeCell ref="B68:D68"/>
    <mergeCell ref="B69:D69"/>
    <mergeCell ref="B57:D57"/>
    <mergeCell ref="B79:D79"/>
    <mergeCell ref="B76:D76"/>
    <mergeCell ref="B77:D77"/>
    <mergeCell ref="B78:D78"/>
    <mergeCell ref="B81:D81"/>
  </mergeCells>
  <dataValidations count="1">
    <dataValidation type="list" allowBlank="1" showInputMessage="1" showErrorMessage="1" sqref="D62 C13:C14 D9:D10" xr:uid="{6F9988CD-3DDE-471C-864A-13326E033A1E}">
      <formula1>"Yes, No"</formula1>
    </dataValidation>
  </dataValidations>
  <pageMargins left="0.70866141732283472" right="0.70866141732283472" top="0.74803149606299213" bottom="0.74803149606299213" header="0.31496062992125984" footer="0.31496062992125984"/>
  <pageSetup paperSize="9" fitToHeight="2" orientation="portrait" r:id="rId1"/>
  <headerFooter>
    <oddFooter>&amp;LAccred Reaccred SVQs&amp;C&amp;P&amp;RAC2 Form
Qualification Accreditation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822" r:id="rId4" name="Check Box 30">
              <controlPr defaultSize="0" autoFill="0" autoLine="0" autoPict="0" altText="Qualification Support Materials">
                <anchor moveWithCells="1">
                  <from>
                    <xdr:col>1</xdr:col>
                    <xdr:colOff>19050</xdr:colOff>
                    <xdr:row>77</xdr:row>
                    <xdr:rowOff>0</xdr:rowOff>
                  </from>
                  <to>
                    <xdr:col>1</xdr:col>
                    <xdr:colOff>323850</xdr:colOff>
                    <xdr:row>77</xdr:row>
                    <xdr:rowOff>171450</xdr:rowOff>
                  </to>
                </anchor>
              </controlPr>
            </control>
          </mc:Choice>
        </mc:AlternateContent>
        <mc:AlternateContent xmlns:mc="http://schemas.openxmlformats.org/markup-compatibility/2006">
          <mc:Choice Requires="x14">
            <control shapeId="33823" r:id="rId5" name="Check Box 31">
              <controlPr defaultSize="0" autoFill="0" autoLine="0" autoPict="0" altText="Other (Please specify in cell below)">
                <anchor moveWithCells="1">
                  <from>
                    <xdr:col>1</xdr:col>
                    <xdr:colOff>19050</xdr:colOff>
                    <xdr:row>77</xdr:row>
                    <xdr:rowOff>171450</xdr:rowOff>
                  </from>
                  <to>
                    <xdr:col>1</xdr:col>
                    <xdr:colOff>323850</xdr:colOff>
                    <xdr:row>78</xdr:row>
                    <xdr:rowOff>203200</xdr:rowOff>
                  </to>
                </anchor>
              </controlPr>
            </control>
          </mc:Choice>
        </mc:AlternateContent>
        <mc:AlternateContent xmlns:mc="http://schemas.openxmlformats.org/markup-compatibility/2006">
          <mc:Choice Requires="x14">
            <control shapeId="33825" r:id="rId6" name="Check Box 33">
              <controlPr defaultSize="0" autoFill="0" autoLine="0" autoPict="0" altText="Partnership Support">
                <anchor moveWithCells="1">
                  <from>
                    <xdr:col>1</xdr:col>
                    <xdr:colOff>19050</xdr:colOff>
                    <xdr:row>75</xdr:row>
                    <xdr:rowOff>184150</xdr:rowOff>
                  </from>
                  <to>
                    <xdr:col>1</xdr:col>
                    <xdr:colOff>336550</xdr:colOff>
                    <xdr:row>77</xdr:row>
                    <xdr:rowOff>0</xdr:rowOff>
                  </to>
                </anchor>
              </controlPr>
            </control>
          </mc:Choice>
        </mc:AlternateContent>
        <mc:AlternateContent xmlns:mc="http://schemas.openxmlformats.org/markup-compatibility/2006">
          <mc:Choice Requires="x14">
            <control shapeId="33826" r:id="rId7" name="Check Box 34">
              <controlPr defaultSize="0" autoFill="0" autoLine="0" autoPict="0" altText="Unit Specifications (if not NOS)">
                <anchor moveWithCells="1">
                  <from>
                    <xdr:col>1</xdr:col>
                    <xdr:colOff>19050</xdr:colOff>
                    <xdr:row>74</xdr:row>
                    <xdr:rowOff>908050</xdr:rowOff>
                  </from>
                  <to>
                    <xdr:col>1</xdr:col>
                    <xdr:colOff>323850</xdr:colOff>
                    <xdr:row>76</xdr:row>
                    <xdr:rowOff>31750</xdr:rowOff>
                  </to>
                </anchor>
              </controlPr>
            </control>
          </mc:Choice>
        </mc:AlternateContent>
        <mc:AlternateContent xmlns:mc="http://schemas.openxmlformats.org/markup-compatibility/2006">
          <mc:Choice Requires="x14">
            <control shapeId="33832" r:id="rId8" name="Check Box 40">
              <controlPr defaultSize="0" autoFill="0" autoLine="0" autoPict="0" altText="Structure">
                <anchor moveWithCells="1">
                  <from>
                    <xdr:col>1</xdr:col>
                    <xdr:colOff>31750</xdr:colOff>
                    <xdr:row>74</xdr:row>
                    <xdr:rowOff>12700</xdr:rowOff>
                  </from>
                  <to>
                    <xdr:col>1</xdr:col>
                    <xdr:colOff>222250</xdr:colOff>
                    <xdr:row>75</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C34"/>
  <sheetViews>
    <sheetView showGridLines="0" zoomScaleNormal="100" workbookViewId="0">
      <selection activeCell="B6" sqref="B6"/>
    </sheetView>
  </sheetViews>
  <sheetFormatPr defaultColWidth="9.1796875" defaultRowHeight="14.5" x14ac:dyDescent="0.35"/>
  <cols>
    <col min="1" max="1" width="0.1796875" style="41" customWidth="1"/>
    <col min="2" max="2" width="106.1796875" style="41" customWidth="1"/>
    <col min="3" max="3" width="19.54296875" style="41" customWidth="1"/>
    <col min="4" max="16384" width="9.1796875" style="41"/>
  </cols>
  <sheetData>
    <row r="1" spans="2:3" ht="16" thickBot="1" x14ac:dyDescent="0.4">
      <c r="B1" s="22" t="s">
        <v>90</v>
      </c>
      <c r="C1" s="47"/>
    </row>
    <row r="2" spans="2:3" x14ac:dyDescent="0.35">
      <c r="B2" s="23" t="s">
        <v>46</v>
      </c>
      <c r="C2" s="48"/>
    </row>
    <row r="3" spans="2:3" x14ac:dyDescent="0.35">
      <c r="B3" s="24" t="str">
        <f>IF('Tab 1 Submission Information'!B20="Extension","EXTENSION",IF('Tab 1 Submission Information'!B20="Amendment","AMENDMENT",IF('Tab 1 Submission Information'!B20="Amendment and Extension", "AMENDMENT AND EXTENSION","Please go back to Tab 1 and select the type of submission at 1.3 ")))</f>
        <v xml:space="preserve">Please go back to Tab 1 and select the type of submission at 1.3 </v>
      </c>
      <c r="C3" s="49"/>
    </row>
    <row r="4" spans="2:3" ht="15" thickBot="1" x14ac:dyDescent="0.4">
      <c r="B4" s="25"/>
      <c r="C4" s="49"/>
    </row>
    <row r="5" spans="2:3" x14ac:dyDescent="0.35">
      <c r="B5" s="26" t="s">
        <v>48</v>
      </c>
      <c r="C5" s="48"/>
    </row>
    <row r="6" spans="2:3" x14ac:dyDescent="0.35">
      <c r="B6" s="27" t="s">
        <v>93</v>
      </c>
      <c r="C6" s="48"/>
    </row>
    <row r="7" spans="2:3" x14ac:dyDescent="0.35">
      <c r="B7" s="28" t="s">
        <v>94</v>
      </c>
      <c r="C7" s="48"/>
    </row>
    <row r="8" spans="2:3" x14ac:dyDescent="0.35">
      <c r="B8" s="28" t="s">
        <v>95</v>
      </c>
      <c r="C8" s="48"/>
    </row>
    <row r="9" spans="2:3" x14ac:dyDescent="0.35">
      <c r="B9" s="29" t="s">
        <v>96</v>
      </c>
      <c r="C9" s="50"/>
    </row>
    <row r="10" spans="2:3" x14ac:dyDescent="0.35">
      <c r="B10" s="30" t="s">
        <v>43</v>
      </c>
      <c r="C10" s="48"/>
    </row>
    <row r="11" spans="2:3" ht="15" thickBot="1" x14ac:dyDescent="0.4">
      <c r="B11" s="31"/>
    </row>
    <row r="12" spans="2:3" x14ac:dyDescent="0.35">
      <c r="B12" s="23" t="str">
        <f>IF('Tab 1 Submission Information'!B20="Extension","4.2 DETAILS OF EXTENSION",IF('Tab 1 Submission Information'!B20="Amendment","4.2 DETAILS OF AMENDMENT",IF('Tab 1 Submission Information'!B20="Amendment and Extension", "4.2 DETAILS OF AMENDMENT AND EXTENSION ","4.2 DETAILS OF AMENDMENT AND/OR EXTENSION")))</f>
        <v>4.2 DETAILS OF AMENDMENT AND/OR EXTENSION</v>
      </c>
      <c r="C12" s="48"/>
    </row>
    <row r="13" spans="2:3" x14ac:dyDescent="0.35">
      <c r="B13" s="32" t="s">
        <v>10</v>
      </c>
      <c r="C13" s="50"/>
    </row>
    <row r="14" spans="2:3" x14ac:dyDescent="0.35">
      <c r="B14" s="29" t="s">
        <v>33</v>
      </c>
      <c r="C14" s="50"/>
    </row>
    <row r="15" spans="2:3" x14ac:dyDescent="0.35">
      <c r="B15" s="30" t="s">
        <v>43</v>
      </c>
      <c r="C15" s="48"/>
    </row>
    <row r="16" spans="2:3" ht="15" thickBot="1" x14ac:dyDescent="0.4">
      <c r="B16" s="31"/>
    </row>
    <row r="17" spans="2:3" x14ac:dyDescent="0.35">
      <c r="B17" s="33" t="s">
        <v>54</v>
      </c>
      <c r="C17" s="48"/>
    </row>
    <row r="18" spans="2:3" x14ac:dyDescent="0.35">
      <c r="B18" s="34" t="s">
        <v>47</v>
      </c>
      <c r="C18" s="48"/>
    </row>
    <row r="19" spans="2:3" x14ac:dyDescent="0.35">
      <c r="B19" s="35" t="s">
        <v>37</v>
      </c>
      <c r="C19" s="48"/>
    </row>
    <row r="20" spans="2:3" x14ac:dyDescent="0.35">
      <c r="B20" s="29" t="s">
        <v>97</v>
      </c>
      <c r="C20" s="50"/>
    </row>
    <row r="21" spans="2:3" x14ac:dyDescent="0.35">
      <c r="B21" s="36" t="s">
        <v>10</v>
      </c>
      <c r="C21" s="50"/>
    </row>
    <row r="22" spans="2:3" x14ac:dyDescent="0.35">
      <c r="B22" s="30" t="s">
        <v>43</v>
      </c>
      <c r="C22" s="48"/>
    </row>
    <row r="23" spans="2:3" ht="15" thickBot="1" x14ac:dyDescent="0.4">
      <c r="B23" s="31"/>
    </row>
    <row r="24" spans="2:3" x14ac:dyDescent="0.35">
      <c r="B24" s="33" t="s">
        <v>115</v>
      </c>
      <c r="C24" s="48"/>
    </row>
    <row r="25" spans="2:3" x14ac:dyDescent="0.35">
      <c r="B25" s="37" t="s">
        <v>10</v>
      </c>
      <c r="C25" s="50"/>
    </row>
    <row r="26" spans="2:3" x14ac:dyDescent="0.35">
      <c r="B26" s="29" t="s">
        <v>33</v>
      </c>
      <c r="C26" s="50"/>
    </row>
    <row r="27" spans="2:3" x14ac:dyDescent="0.35">
      <c r="B27" s="38" t="s">
        <v>43</v>
      </c>
      <c r="C27" s="48"/>
    </row>
    <row r="28" spans="2:3" ht="15" thickBot="1" x14ac:dyDescent="0.4">
      <c r="B28" s="31"/>
    </row>
    <row r="29" spans="2:3" x14ac:dyDescent="0.35">
      <c r="B29" s="33" t="s">
        <v>140</v>
      </c>
      <c r="C29" s="48"/>
    </row>
    <row r="30" spans="2:3" ht="28.5" x14ac:dyDescent="0.35">
      <c r="B30" s="85" t="s">
        <v>141</v>
      </c>
      <c r="C30" s="50"/>
    </row>
    <row r="31" spans="2:3" ht="29" customHeight="1" x14ac:dyDescent="0.35">
      <c r="B31" s="37" t="s">
        <v>10</v>
      </c>
      <c r="C31" s="50"/>
    </row>
    <row r="32" spans="2:3" x14ac:dyDescent="0.35">
      <c r="B32" s="38" t="s">
        <v>43</v>
      </c>
      <c r="C32" s="48"/>
    </row>
    <row r="33" spans="2:3" ht="15" thickBot="1" x14ac:dyDescent="0.4">
      <c r="B33" s="31"/>
    </row>
    <row r="34" spans="2:3" ht="51.65" customHeight="1" thickBot="1" x14ac:dyDescent="0.4">
      <c r="B34" s="79" t="s">
        <v>23</v>
      </c>
      <c r="C34" s="21"/>
    </row>
  </sheetData>
  <sheetProtection sheet="1" formatCells="0" formatColumns="0" formatRows="0" insertColumns="0" insertRows="0" deleteColumns="0" deleteRows="0" selectLockedCells="1"/>
  <pageMargins left="0.70866141732283472" right="0.70866141732283472" top="0.74803149606299213" bottom="0.74803149606299213" header="0.31496062992125984" footer="0.31496062992125984"/>
  <pageSetup paperSize="9" orientation="portrait" r:id="rId1"/>
  <headerFooter>
    <oddFooter>&amp;L&amp;A
&amp;C&amp;P&amp;RAC2 Form
Qualification  Accreditation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A055-2EF7-4E57-A54B-E8840488CAC7}">
  <sheetPr codeName="Sheet5"/>
  <dimension ref="A1:C18"/>
  <sheetViews>
    <sheetView zoomScaleNormal="100" workbookViewId="0">
      <selection activeCell="B10" sqref="B10"/>
    </sheetView>
  </sheetViews>
  <sheetFormatPr defaultColWidth="9.1796875" defaultRowHeight="14.5" x14ac:dyDescent="0.35"/>
  <cols>
    <col min="1" max="1" width="0.1796875" style="39" customWidth="1"/>
    <col min="2" max="2" width="106.54296875" style="39" customWidth="1"/>
    <col min="3" max="4" width="9.1796875" style="39"/>
    <col min="5" max="5" width="9" style="39" customWidth="1"/>
    <col min="6" max="16384" width="9.1796875" style="39"/>
  </cols>
  <sheetData>
    <row r="1" spans="1:3" ht="0.65" customHeight="1" thickBot="1" x14ac:dyDescent="0.4">
      <c r="A1" s="51"/>
      <c r="B1" s="62"/>
    </row>
    <row r="2" spans="1:3" ht="16" thickBot="1" x14ac:dyDescent="0.4">
      <c r="A2" s="52"/>
      <c r="B2" s="72" t="s">
        <v>89</v>
      </c>
      <c r="C2" s="52"/>
    </row>
    <row r="3" spans="1:3" ht="31" customHeight="1" thickBot="1" x14ac:dyDescent="0.4">
      <c r="A3" s="52"/>
      <c r="B3" s="86" t="s">
        <v>142</v>
      </c>
      <c r="C3" s="74"/>
    </row>
    <row r="4" spans="1:3" x14ac:dyDescent="0.35">
      <c r="A4" s="52"/>
      <c r="B4" s="63" t="s">
        <v>84</v>
      </c>
    </row>
    <row r="5" spans="1:3" ht="34" customHeight="1" x14ac:dyDescent="0.35">
      <c r="A5" s="52"/>
      <c r="B5" s="64" t="s">
        <v>219</v>
      </c>
      <c r="C5" s="74"/>
    </row>
    <row r="6" spans="1:3" ht="30.5" customHeight="1" x14ac:dyDescent="0.35">
      <c r="A6" s="52"/>
      <c r="B6" s="65" t="s">
        <v>239</v>
      </c>
    </row>
    <row r="7" spans="1:3" ht="14.15" customHeight="1" x14ac:dyDescent="0.35">
      <c r="A7" s="52"/>
      <c r="B7" s="78" t="s">
        <v>116</v>
      </c>
      <c r="C7" s="74"/>
    </row>
    <row r="8" spans="1:3" ht="182" customHeight="1" x14ac:dyDescent="0.35">
      <c r="A8" s="52"/>
      <c r="B8" s="161" t="s">
        <v>220</v>
      </c>
    </row>
    <row r="9" spans="1:3" ht="28" customHeight="1" x14ac:dyDescent="0.35">
      <c r="A9" s="52"/>
      <c r="B9" s="67" t="s">
        <v>33</v>
      </c>
      <c r="C9" s="74"/>
    </row>
    <row r="10" spans="1:3" ht="121.5" customHeight="1" x14ac:dyDescent="0.35">
      <c r="A10" s="52"/>
      <c r="B10" s="66" t="s">
        <v>240</v>
      </c>
      <c r="C10" s="73"/>
    </row>
    <row r="11" spans="1:3" ht="15" thickBot="1" x14ac:dyDescent="0.4">
      <c r="A11" s="52"/>
      <c r="B11" s="68"/>
      <c r="C11" s="74"/>
    </row>
    <row r="12" spans="1:3" x14ac:dyDescent="0.35">
      <c r="A12" s="52"/>
      <c r="B12" s="63" t="s">
        <v>117</v>
      </c>
      <c r="C12" s="74"/>
    </row>
    <row r="13" spans="1:3" x14ac:dyDescent="0.35">
      <c r="B13" s="69" t="s">
        <v>127</v>
      </c>
    </row>
    <row r="14" spans="1:3" x14ac:dyDescent="0.35">
      <c r="B14" s="69" t="s">
        <v>126</v>
      </c>
      <c r="C14" s="74"/>
    </row>
    <row r="15" spans="1:3" x14ac:dyDescent="0.35">
      <c r="B15" s="70" t="s">
        <v>125</v>
      </c>
      <c r="C15" s="74"/>
    </row>
    <row r="16" spans="1:3" ht="24.65" customHeight="1" thickBot="1" x14ac:dyDescent="0.4">
      <c r="A16" s="52"/>
      <c r="B16" s="71" t="s">
        <v>241</v>
      </c>
    </row>
    <row r="17" spans="2:3" ht="48.65" customHeight="1" thickBot="1" x14ac:dyDescent="0.4">
      <c r="B17" s="80" t="s">
        <v>23</v>
      </c>
      <c r="C17" s="74"/>
    </row>
    <row r="18" spans="2:3" x14ac:dyDescent="0.35">
      <c r="B18" s="75"/>
    </row>
  </sheetData>
  <sheetProtection sheet="1" formatCells="0" formatColumns="0" formatRows="0" insertColumns="0" insertRows="0" insertHyperlinks="0" deleteColumns="0" deleteRows="0" selectLockedCells="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9" r:id="rId4" name="Check Box 3">
              <controlPr defaultSize="0" autoFill="0" autoLine="0" autoPict="0" altText="SCQF Credit Rating report submitted:">
                <anchor moveWithCells="1">
                  <from>
                    <xdr:col>1</xdr:col>
                    <xdr:colOff>5695950</xdr:colOff>
                    <xdr:row>11</xdr:row>
                    <xdr:rowOff>171450</xdr:rowOff>
                  </from>
                  <to>
                    <xdr:col>1</xdr:col>
                    <xdr:colOff>6604000</xdr:colOff>
                    <xdr:row>13</xdr:row>
                    <xdr:rowOff>19050</xdr:rowOff>
                  </to>
                </anchor>
              </controlPr>
            </control>
          </mc:Choice>
        </mc:AlternateContent>
        <mc:AlternateContent xmlns:mc="http://schemas.openxmlformats.org/markup-compatibility/2006">
          <mc:Choice Requires="x14">
            <control shapeId="39940" r:id="rId5" name="Check Box 4">
              <controlPr defaultSize="0" autoFill="0" autoLine="0" autoPict="0" altText="SCQF Credit Rating form included for each individual unit:">
                <anchor moveWithCells="1">
                  <from>
                    <xdr:col>1</xdr:col>
                    <xdr:colOff>5695950</xdr:colOff>
                    <xdr:row>12</xdr:row>
                    <xdr:rowOff>165100</xdr:rowOff>
                  </from>
                  <to>
                    <xdr:col>1</xdr:col>
                    <xdr:colOff>6604000</xdr:colOff>
                    <xdr:row>14</xdr:row>
                    <xdr:rowOff>19050</xdr:rowOff>
                  </to>
                </anchor>
              </controlPr>
            </control>
          </mc:Choice>
        </mc:AlternateContent>
        <mc:AlternateContent xmlns:mc="http://schemas.openxmlformats.org/markup-compatibility/2006">
          <mc:Choice Requires="x14">
            <control shapeId="39941" r:id="rId6" name="Check Box 5">
              <controlPr defaultSize="0" autoFill="0" autoLine="0" autoPict="0" altText="Tab 2 Qualification Structure completed with the SCQF Credit Rating information:">
                <anchor moveWithCells="1">
                  <from>
                    <xdr:col>1</xdr:col>
                    <xdr:colOff>5695950</xdr:colOff>
                    <xdr:row>13</xdr:row>
                    <xdr:rowOff>171450</xdr:rowOff>
                  </from>
                  <to>
                    <xdr:col>1</xdr:col>
                    <xdr:colOff>6604000</xdr:colOff>
                    <xdr:row>15</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31"/>
  <sheetViews>
    <sheetView showGridLines="0" zoomScaleNormal="100" workbookViewId="0">
      <selection activeCell="A3" sqref="A3:B3"/>
    </sheetView>
  </sheetViews>
  <sheetFormatPr defaultColWidth="9.1796875" defaultRowHeight="14.5" x14ac:dyDescent="0.35"/>
  <cols>
    <col min="1" max="1" width="80.7265625" style="41" customWidth="1"/>
    <col min="2" max="2" width="26" style="41" customWidth="1"/>
    <col min="3" max="16384" width="9.1796875" style="41"/>
  </cols>
  <sheetData>
    <row r="1" spans="1:3" ht="16" thickBot="1" x14ac:dyDescent="0.4">
      <c r="A1" s="388" t="s">
        <v>88</v>
      </c>
      <c r="B1" s="389"/>
    </row>
    <row r="2" spans="1:3" x14ac:dyDescent="0.35">
      <c r="A2" s="273" t="s">
        <v>56</v>
      </c>
      <c r="B2" s="274"/>
    </row>
    <row r="3" spans="1:3" x14ac:dyDescent="0.35">
      <c r="A3" s="390" t="s">
        <v>93</v>
      </c>
      <c r="B3" s="391"/>
    </row>
    <row r="4" spans="1:3" x14ac:dyDescent="0.35">
      <c r="A4" s="392" t="s">
        <v>94</v>
      </c>
      <c r="B4" s="393"/>
    </row>
    <row r="5" spans="1:3" x14ac:dyDescent="0.35">
      <c r="A5" s="251" t="s">
        <v>95</v>
      </c>
      <c r="B5" s="252"/>
    </row>
    <row r="6" spans="1:3" x14ac:dyDescent="0.35">
      <c r="A6" s="394" t="s">
        <v>96</v>
      </c>
      <c r="B6" s="395"/>
    </row>
    <row r="7" spans="1:3" x14ac:dyDescent="0.35">
      <c r="A7" s="400" t="s">
        <v>99</v>
      </c>
      <c r="B7" s="401"/>
    </row>
    <row r="8" spans="1:3" ht="15" thickBot="1" x14ac:dyDescent="0.4">
      <c r="A8" s="402"/>
      <c r="B8" s="403"/>
    </row>
    <row r="9" spans="1:3" x14ac:dyDescent="0.35">
      <c r="A9" s="273" t="s">
        <v>57</v>
      </c>
      <c r="B9" s="274"/>
    </row>
    <row r="10" spans="1:3" ht="38.15" customHeight="1" x14ac:dyDescent="0.35">
      <c r="A10" s="394" t="s">
        <v>10</v>
      </c>
      <c r="B10" s="252"/>
    </row>
    <row r="11" spans="1:3" x14ac:dyDescent="0.35">
      <c r="A11" s="394" t="s">
        <v>33</v>
      </c>
      <c r="B11" s="395"/>
      <c r="C11" s="76"/>
    </row>
    <row r="12" spans="1:3" x14ac:dyDescent="0.35">
      <c r="A12" s="396" t="s">
        <v>99</v>
      </c>
      <c r="B12" s="397"/>
    </row>
    <row r="13" spans="1:3" ht="15" thickBot="1" x14ac:dyDescent="0.4">
      <c r="A13" s="398"/>
      <c r="B13" s="399"/>
    </row>
    <row r="14" spans="1:3" x14ac:dyDescent="0.35">
      <c r="A14" s="273" t="s">
        <v>58</v>
      </c>
      <c r="B14" s="274"/>
    </row>
    <row r="15" spans="1:3" x14ac:dyDescent="0.35">
      <c r="A15" s="40" t="s">
        <v>50</v>
      </c>
      <c r="B15" s="42" t="s">
        <v>44</v>
      </c>
    </row>
    <row r="16" spans="1:3" x14ac:dyDescent="0.35">
      <c r="A16" s="269" t="str">
        <f>IF(B15="Yes","Qualification will be immediately withdrawn with no certification end period. Please move on to section 6.4.","")</f>
        <v/>
      </c>
      <c r="B16" s="270"/>
    </row>
    <row r="17" spans="1:2" x14ac:dyDescent="0.35">
      <c r="A17" s="394" t="s">
        <v>51</v>
      </c>
      <c r="B17" s="395"/>
    </row>
    <row r="18" spans="1:2" x14ac:dyDescent="0.35">
      <c r="A18" s="251" t="s">
        <v>100</v>
      </c>
      <c r="B18" s="252"/>
    </row>
    <row r="19" spans="1:2" x14ac:dyDescent="0.35">
      <c r="A19" s="408" t="s">
        <v>101</v>
      </c>
      <c r="B19" s="409"/>
    </row>
    <row r="20" spans="1:2" x14ac:dyDescent="0.35">
      <c r="A20" s="400" t="s">
        <v>98</v>
      </c>
      <c r="B20" s="401"/>
    </row>
    <row r="21" spans="1:2" ht="15" thickBot="1" x14ac:dyDescent="0.4">
      <c r="A21" s="402"/>
      <c r="B21" s="403"/>
    </row>
    <row r="22" spans="1:2" x14ac:dyDescent="0.35">
      <c r="A22" s="273" t="s">
        <v>59</v>
      </c>
      <c r="B22" s="274"/>
    </row>
    <row r="23" spans="1:2" ht="29.15" customHeight="1" x14ac:dyDescent="0.35">
      <c r="A23" s="287" t="s">
        <v>10</v>
      </c>
      <c r="B23" s="410"/>
    </row>
    <row r="24" spans="1:2" x14ac:dyDescent="0.35">
      <c r="A24" s="406" t="s">
        <v>33</v>
      </c>
      <c r="B24" s="407"/>
    </row>
    <row r="25" spans="1:2" x14ac:dyDescent="0.35">
      <c r="A25" s="396" t="s">
        <v>99</v>
      </c>
      <c r="B25" s="397"/>
    </row>
    <row r="26" spans="1:2" ht="15" thickBot="1" x14ac:dyDescent="0.4">
      <c r="A26" s="402"/>
      <c r="B26" s="403"/>
    </row>
    <row r="27" spans="1:2" x14ac:dyDescent="0.35">
      <c r="A27" s="273" t="s">
        <v>118</v>
      </c>
      <c r="B27" s="274"/>
    </row>
    <row r="28" spans="1:2" x14ac:dyDescent="0.35">
      <c r="A28" s="77" t="s">
        <v>119</v>
      </c>
      <c r="B28" s="61" t="s">
        <v>44</v>
      </c>
    </row>
    <row r="29" spans="1:2" x14ac:dyDescent="0.35">
      <c r="A29" s="396" t="s">
        <v>99</v>
      </c>
      <c r="B29" s="397"/>
    </row>
    <row r="30" spans="1:2" ht="15" thickBot="1" x14ac:dyDescent="0.4">
      <c r="A30" s="402"/>
      <c r="B30" s="403"/>
    </row>
    <row r="31" spans="1:2" ht="53.5" customHeight="1" thickBot="1" x14ac:dyDescent="0.4">
      <c r="A31" s="404" t="s">
        <v>23</v>
      </c>
      <c r="B31" s="405"/>
    </row>
  </sheetData>
  <sheetProtection sheet="1" formatCells="0" formatColumns="0" formatRows="0" insertColumns="0" insertRows="0" deleteColumns="0" deleteRows="0" selectLockedCells="1"/>
  <mergeCells count="29">
    <mergeCell ref="A29:B29"/>
    <mergeCell ref="A30:B30"/>
    <mergeCell ref="A31:B31"/>
    <mergeCell ref="A16:B16"/>
    <mergeCell ref="A17:B17"/>
    <mergeCell ref="A25:B25"/>
    <mergeCell ref="A26:B26"/>
    <mergeCell ref="A24:B24"/>
    <mergeCell ref="A18:B18"/>
    <mergeCell ref="A19:B19"/>
    <mergeCell ref="A20:B20"/>
    <mergeCell ref="A21:B21"/>
    <mergeCell ref="A22:B22"/>
    <mergeCell ref="A23:B23"/>
    <mergeCell ref="A27:B27"/>
    <mergeCell ref="A1:B1"/>
    <mergeCell ref="A2:B2"/>
    <mergeCell ref="A3:B3"/>
    <mergeCell ref="A4:B4"/>
    <mergeCell ref="A14:B14"/>
    <mergeCell ref="A9:B9"/>
    <mergeCell ref="A10:B10"/>
    <mergeCell ref="A11:B11"/>
    <mergeCell ref="A12:B12"/>
    <mergeCell ref="A13:B13"/>
    <mergeCell ref="A5:B5"/>
    <mergeCell ref="A6:B6"/>
    <mergeCell ref="A7:B7"/>
    <mergeCell ref="A8:B8"/>
  </mergeCells>
  <dataValidations count="1">
    <dataValidation type="list" allowBlank="1" showInputMessage="1" showErrorMessage="1" sqref="B15 B28" xr:uid="{A0FEB50B-4ED2-4FA2-B070-2E7759F838C5}">
      <formula1>"Yes, No"</formula1>
    </dataValidation>
  </dataValidations>
  <pageMargins left="0.70866141732283472" right="0.70866141732283472" top="0.74803149606299213" bottom="0.74803149606299213" header="0.31496062992125984" footer="0.31496062992125984"/>
  <pageSetup paperSize="9" orientation="portrait" r:id="rId1"/>
  <headerFooter>
    <oddFooter>&amp;L&amp;A
&amp;C&amp;P&amp;RAC2 Form
Qualification Accreditation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C40"/>
  <sheetViews>
    <sheetView showGridLines="0" tabSelected="1" zoomScaleNormal="100" workbookViewId="0">
      <selection activeCell="B13" sqref="B13"/>
    </sheetView>
  </sheetViews>
  <sheetFormatPr defaultColWidth="9.1796875" defaultRowHeight="14.5" x14ac:dyDescent="0.35"/>
  <cols>
    <col min="1" max="1" width="0.26953125" style="8" customWidth="1"/>
    <col min="2" max="2" width="105.81640625" style="8" customWidth="1"/>
    <col min="3" max="16384" width="9.1796875" style="8"/>
  </cols>
  <sheetData>
    <row r="1" spans="2:2" ht="1.5" customHeight="1" thickBot="1" x14ac:dyDescent="0.4">
      <c r="B1" s="59"/>
    </row>
    <row r="2" spans="2:2" ht="16" thickBot="1" x14ac:dyDescent="0.4">
      <c r="B2" s="22" t="s">
        <v>112</v>
      </c>
    </row>
    <row r="3" spans="2:2" x14ac:dyDescent="0.35">
      <c r="B3" s="53" t="s">
        <v>46</v>
      </c>
    </row>
    <row r="4" spans="2:2" ht="15.5" x14ac:dyDescent="0.35">
      <c r="B4" s="87"/>
    </row>
    <row r="5" spans="2:2" ht="15.5" x14ac:dyDescent="0.35">
      <c r="B5" s="87"/>
    </row>
    <row r="6" spans="2:2" ht="15.5" x14ac:dyDescent="0.35">
      <c r="B6" s="87"/>
    </row>
    <row r="7" spans="2:2" ht="15.5" x14ac:dyDescent="0.35">
      <c r="B7" s="87"/>
    </row>
    <row r="8" spans="2:2" ht="15.5" x14ac:dyDescent="0.35">
      <c r="B8" s="87"/>
    </row>
    <row r="9" spans="2:2" ht="16" thickBot="1" x14ac:dyDescent="0.4">
      <c r="B9" s="88"/>
    </row>
    <row r="10" spans="2:2" x14ac:dyDescent="0.35">
      <c r="B10" s="53" t="s">
        <v>136</v>
      </c>
    </row>
    <row r="11" spans="2:2" x14ac:dyDescent="0.35">
      <c r="B11" s="55" t="s">
        <v>49</v>
      </c>
    </row>
    <row r="12" spans="2:2" x14ac:dyDescent="0.35">
      <c r="B12" s="54" t="s">
        <v>120</v>
      </c>
    </row>
    <row r="13" spans="2:2" x14ac:dyDescent="0.35">
      <c r="B13" s="29" t="s">
        <v>10</v>
      </c>
    </row>
    <row r="14" spans="2:2" x14ac:dyDescent="0.35">
      <c r="B14" s="36" t="s">
        <v>33</v>
      </c>
    </row>
    <row r="15" spans="2:2" x14ac:dyDescent="0.35">
      <c r="B15" s="55" t="s">
        <v>6</v>
      </c>
    </row>
    <row r="16" spans="2:2" x14ac:dyDescent="0.35">
      <c r="B16" s="54" t="s">
        <v>121</v>
      </c>
    </row>
    <row r="17" spans="2:3" x14ac:dyDescent="0.35">
      <c r="B17" s="29" t="s">
        <v>10</v>
      </c>
    </row>
    <row r="18" spans="2:3" x14ac:dyDescent="0.35">
      <c r="B18" s="36" t="s">
        <v>33</v>
      </c>
    </row>
    <row r="19" spans="2:3" x14ac:dyDescent="0.35">
      <c r="B19" s="55" t="s">
        <v>82</v>
      </c>
    </row>
    <row r="20" spans="2:3" x14ac:dyDescent="0.35">
      <c r="B20" s="54" t="s">
        <v>122</v>
      </c>
    </row>
    <row r="21" spans="2:3" ht="15" thickBot="1" x14ac:dyDescent="0.4">
      <c r="B21" s="56" t="s">
        <v>10</v>
      </c>
    </row>
    <row r="22" spans="2:3" x14ac:dyDescent="0.35">
      <c r="B22" s="26" t="s">
        <v>137</v>
      </c>
      <c r="C22" s="48"/>
    </row>
    <row r="23" spans="2:3" x14ac:dyDescent="0.35">
      <c r="B23" s="27" t="s">
        <v>93</v>
      </c>
      <c r="C23" s="48"/>
    </row>
    <row r="24" spans="2:3" x14ac:dyDescent="0.35">
      <c r="B24" s="28" t="s">
        <v>94</v>
      </c>
      <c r="C24" s="48"/>
    </row>
    <row r="25" spans="2:3" x14ac:dyDescent="0.35">
      <c r="B25" s="28" t="s">
        <v>95</v>
      </c>
      <c r="C25" s="48"/>
    </row>
    <row r="26" spans="2:3" x14ac:dyDescent="0.35">
      <c r="B26" s="29" t="s">
        <v>96</v>
      </c>
      <c r="C26" s="50"/>
    </row>
    <row r="27" spans="2:3" x14ac:dyDescent="0.35">
      <c r="B27" s="30" t="s">
        <v>43</v>
      </c>
      <c r="C27" s="48"/>
    </row>
    <row r="28" spans="2:3" ht="15" thickBot="1" x14ac:dyDescent="0.4">
      <c r="B28" s="31"/>
      <c r="C28" s="41"/>
    </row>
    <row r="29" spans="2:3" x14ac:dyDescent="0.35">
      <c r="B29" s="33" t="s">
        <v>75</v>
      </c>
      <c r="C29" s="48"/>
    </row>
    <row r="30" spans="2:3" x14ac:dyDescent="0.35">
      <c r="B30" s="34" t="s">
        <v>47</v>
      </c>
      <c r="C30" s="48"/>
    </row>
    <row r="31" spans="2:3" x14ac:dyDescent="0.35">
      <c r="B31" s="35" t="s">
        <v>37</v>
      </c>
      <c r="C31" s="48"/>
    </row>
    <row r="32" spans="2:3" x14ac:dyDescent="0.35">
      <c r="B32" s="29" t="s">
        <v>38</v>
      </c>
      <c r="C32" s="50"/>
    </row>
    <row r="33" spans="2:3" x14ac:dyDescent="0.35">
      <c r="B33" s="36" t="s">
        <v>10</v>
      </c>
      <c r="C33" s="50"/>
    </row>
    <row r="34" spans="2:3" x14ac:dyDescent="0.35">
      <c r="B34" s="30" t="s">
        <v>43</v>
      </c>
      <c r="C34" s="48"/>
    </row>
    <row r="35" spans="2:3" ht="15" thickBot="1" x14ac:dyDescent="0.4">
      <c r="B35" s="31"/>
      <c r="C35" s="41"/>
    </row>
    <row r="36" spans="2:3" x14ac:dyDescent="0.35">
      <c r="B36" s="57" t="s">
        <v>76</v>
      </c>
    </row>
    <row r="37" spans="2:3" x14ac:dyDescent="0.35">
      <c r="B37" s="58" t="s">
        <v>10</v>
      </c>
    </row>
    <row r="38" spans="2:3" x14ac:dyDescent="0.35">
      <c r="B38" s="29" t="s">
        <v>33</v>
      </c>
    </row>
    <row r="39" spans="2:3" ht="15" thickBot="1" x14ac:dyDescent="0.4">
      <c r="B39" s="30" t="s">
        <v>43</v>
      </c>
    </row>
    <row r="40" spans="2:3" ht="56.15" customHeight="1" thickBot="1" x14ac:dyDescent="0.4">
      <c r="B40" s="81" t="s">
        <v>23</v>
      </c>
    </row>
  </sheetData>
  <sheetProtection sheet="1" formatCells="0" formatColumns="0" formatRows="0" insertColumns="0" insertRows="0" deleteColumns="0" deleteRows="0" selectLockedCells="1"/>
  <pageMargins left="0.70866141732283472" right="0.70866141732283472" top="0.74803149606299213" bottom="0.74803149606299213" header="0.31496062992125984" footer="0.31496062992125984"/>
  <pageSetup paperSize="9" orientation="portrait" r:id="rId1"/>
  <headerFooter>
    <oddFooter>&amp;L&amp;A
&amp;C&amp;P&amp;RAC2 Form
Qualification Accreditation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12700</xdr:colOff>
                    <xdr:row>3</xdr:row>
                    <xdr:rowOff>0</xdr:rowOff>
                  </from>
                  <to>
                    <xdr:col>1</xdr:col>
                    <xdr:colOff>1917700</xdr:colOff>
                    <xdr:row>4</xdr:row>
                    <xdr:rowOff>69850</xdr:rowOff>
                  </to>
                </anchor>
              </controlPr>
            </control>
          </mc:Choice>
        </mc:AlternateContent>
        <mc:AlternateContent xmlns:mc="http://schemas.openxmlformats.org/markup-compatibility/2006">
          <mc:Choice Requires="x14">
            <control shapeId="40963" r:id="rId5" name="Check Box 3">
              <controlPr defaultSize="0" autoFill="0" autoLine="0" autoPict="0">
                <anchor moveWithCells="1">
                  <from>
                    <xdr:col>1</xdr:col>
                    <xdr:colOff>12700</xdr:colOff>
                    <xdr:row>4</xdr:row>
                    <xdr:rowOff>184150</xdr:rowOff>
                  </from>
                  <to>
                    <xdr:col>1</xdr:col>
                    <xdr:colOff>2514600</xdr:colOff>
                    <xdr:row>6</xdr:row>
                    <xdr:rowOff>50800</xdr:rowOff>
                  </to>
                </anchor>
              </controlPr>
            </control>
          </mc:Choice>
        </mc:AlternateContent>
        <mc:AlternateContent xmlns:mc="http://schemas.openxmlformats.org/markup-compatibility/2006">
          <mc:Choice Requires="x14">
            <control shapeId="40965" r:id="rId6" name="Check Box 5">
              <controlPr defaultSize="0" autoFill="0" autoLine="0" autoPict="0">
                <anchor moveWithCells="1">
                  <from>
                    <xdr:col>1</xdr:col>
                    <xdr:colOff>12700</xdr:colOff>
                    <xdr:row>3</xdr:row>
                    <xdr:rowOff>190500</xdr:rowOff>
                  </from>
                  <to>
                    <xdr:col>1</xdr:col>
                    <xdr:colOff>2622550</xdr:colOff>
                    <xdr:row>5</xdr:row>
                    <xdr:rowOff>57150</xdr:rowOff>
                  </to>
                </anchor>
              </controlPr>
            </control>
          </mc:Choice>
        </mc:AlternateContent>
        <mc:AlternateContent xmlns:mc="http://schemas.openxmlformats.org/markup-compatibility/2006">
          <mc:Choice Requires="x14">
            <control shapeId="40966" r:id="rId7" name="Check Box 6">
              <controlPr defaultSize="0" autoFill="0" autoLine="0" autoPict="0">
                <anchor moveWithCells="1">
                  <from>
                    <xdr:col>1</xdr:col>
                    <xdr:colOff>12700</xdr:colOff>
                    <xdr:row>5</xdr:row>
                    <xdr:rowOff>184150</xdr:rowOff>
                  </from>
                  <to>
                    <xdr:col>1</xdr:col>
                    <xdr:colOff>1917700</xdr:colOff>
                    <xdr:row>7</xdr:row>
                    <xdr:rowOff>50800</xdr:rowOff>
                  </to>
                </anchor>
              </controlPr>
            </control>
          </mc:Choice>
        </mc:AlternateContent>
        <mc:AlternateContent xmlns:mc="http://schemas.openxmlformats.org/markup-compatibility/2006">
          <mc:Choice Requires="x14">
            <control shapeId="40967" r:id="rId8" name="Check Box 7">
              <controlPr defaultSize="0" autoFill="0" autoLine="0" autoPict="0">
                <anchor moveWithCells="1">
                  <from>
                    <xdr:col>1</xdr:col>
                    <xdr:colOff>12700</xdr:colOff>
                    <xdr:row>7</xdr:row>
                    <xdr:rowOff>171450</xdr:rowOff>
                  </from>
                  <to>
                    <xdr:col>1</xdr:col>
                    <xdr:colOff>1917700</xdr:colOff>
                    <xdr:row>9</xdr:row>
                    <xdr:rowOff>31750</xdr:rowOff>
                  </to>
                </anchor>
              </controlPr>
            </control>
          </mc:Choice>
        </mc:AlternateContent>
        <mc:AlternateContent xmlns:mc="http://schemas.openxmlformats.org/markup-compatibility/2006">
          <mc:Choice Requires="x14">
            <control shapeId="40968" r:id="rId9" name="Check Box 8">
              <controlPr defaultSize="0" autoFill="0" autoLine="0" autoPict="0">
                <anchor moveWithCells="1">
                  <from>
                    <xdr:col>1</xdr:col>
                    <xdr:colOff>12700</xdr:colOff>
                    <xdr:row>6</xdr:row>
                    <xdr:rowOff>184150</xdr:rowOff>
                  </from>
                  <to>
                    <xdr:col>1</xdr:col>
                    <xdr:colOff>1917700</xdr:colOff>
                    <xdr:row>8</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SQA Accreditation Use Only</vt:lpstr>
      <vt:lpstr>Tab 1 Submission Information</vt:lpstr>
      <vt:lpstr>Tab 2 Qualification Grid</vt:lpstr>
      <vt:lpstr>Tab 3 Accred Reaccred </vt:lpstr>
      <vt:lpstr>Tab 4 Amend Extend</vt:lpstr>
      <vt:lpstr>Tab 5 SCQF Credit Rating</vt:lpstr>
      <vt:lpstr>Tab 6 Withdrawal</vt:lpstr>
      <vt:lpstr>Tab 7 Workplace Core Skills</vt:lpstr>
      <vt:lpstr>'SQA Accreditation Use Only'!Print_Area</vt:lpstr>
      <vt:lpstr>'Tab 1 Submission Information'!Print_Area</vt:lpstr>
      <vt:lpstr>'Tab 3 Accred Reaccred '!Print_Area</vt:lpstr>
      <vt:lpstr>'Tab 4 Amend Extend'!Print_Area</vt:lpstr>
      <vt:lpstr>'Tab 6 Withdrawal'!Print_Area</vt:lpstr>
      <vt:lpstr>'Tab 7 Workplace Core Skills'!Print_Area</vt:lpstr>
    </vt:vector>
  </TitlesOfParts>
  <Company>SQA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MacGregor</dc:creator>
  <cp:lastModifiedBy>Alan Redhead</cp:lastModifiedBy>
  <cp:lastPrinted>2022-05-23T11:54:58Z</cp:lastPrinted>
  <dcterms:created xsi:type="dcterms:W3CDTF">2011-08-02T15:41:23Z</dcterms:created>
  <dcterms:modified xsi:type="dcterms:W3CDTF">2026-07-27T13:04:21Z</dcterms:modified>
</cp:coreProperties>
</file>